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3C0F35E5-C236-459B-83BE-649F128EA1EC}" xr6:coauthVersionLast="36" xr6:coauthVersionMax="36" xr10:uidLastSave="{00000000-0000-0000-0000-000000000000}"/>
  <bookViews>
    <workbookView xWindow="0" yWindow="0" windowWidth="11376" windowHeight="6756" tabRatio="788" firstSheet="1" activeTab="1" xr2:uid="{00000000-000D-0000-FFFF-FFFF00000000}"/>
  </bookViews>
  <sheets>
    <sheet name="ROHS报告登记表单 (主材、辅材类) (2)" sheetId="11" state="hidden" r:id="rId1"/>
    <sheet name="产品型号与环境合规资料对应表" sheetId="16" r:id="rId2"/>
    <sheet name="ROHS报告登记表单 (2)" sheetId="5" state="hidden" r:id="rId3"/>
  </sheets>
  <definedNames>
    <definedName name="_xlnm._FilterDatabase" localSheetId="2" hidden="1">'ROHS报告登记表单 (2)'!$A$4:$N$115</definedName>
    <definedName name="_xlnm._FilterDatabase" localSheetId="0" hidden="1">'ROHS报告登记表单 (主材、辅材类) (2)'!$A$4:$K$93</definedName>
    <definedName name="_xlnm._FilterDatabase" localSheetId="1" hidden="1">产品型号与环境合规资料对应表!$A$1:$F$101</definedName>
    <definedName name="_xlnm.Print_Area" localSheetId="1">产品型号与环境合规资料对应表!$A$1:$G$102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11" l="1"/>
  <c r="I91" i="11"/>
  <c r="K90" i="11"/>
  <c r="I90" i="11"/>
  <c r="I86" i="11"/>
  <c r="K86" i="11"/>
  <c r="J86" i="11" s="1"/>
  <c r="I88" i="11"/>
  <c r="K88" i="11"/>
  <c r="J88" i="11" s="1"/>
  <c r="K84" i="11"/>
  <c r="I84" i="11"/>
  <c r="K127" i="11"/>
  <c r="I127" i="11"/>
  <c r="K126" i="11"/>
  <c r="I126" i="11"/>
  <c r="K125" i="11"/>
  <c r="I125" i="11"/>
  <c r="K124" i="11"/>
  <c r="I124" i="11"/>
  <c r="K123" i="11"/>
  <c r="I123" i="11"/>
  <c r="K122" i="11"/>
  <c r="I122" i="11"/>
  <c r="K121" i="11"/>
  <c r="J121" i="11" s="1"/>
  <c r="I121" i="11"/>
  <c r="K120" i="11"/>
  <c r="I120" i="11"/>
  <c r="K119" i="11"/>
  <c r="I119" i="11"/>
  <c r="K118" i="11"/>
  <c r="I118" i="11"/>
  <c r="K117" i="11"/>
  <c r="J117" i="11" s="1"/>
  <c r="I117" i="11"/>
  <c r="K116" i="11"/>
  <c r="I116" i="11"/>
  <c r="K115" i="11"/>
  <c r="I115" i="11"/>
  <c r="K114" i="11"/>
  <c r="I114" i="11"/>
  <c r="K113" i="11"/>
  <c r="I113" i="11"/>
  <c r="K112" i="11"/>
  <c r="I112" i="11"/>
  <c r="K111" i="11"/>
  <c r="I111" i="11"/>
  <c r="K110" i="11"/>
  <c r="I110" i="11"/>
  <c r="K108" i="11"/>
  <c r="I108" i="11"/>
  <c r="K106" i="11"/>
  <c r="I106" i="11"/>
  <c r="K104" i="11"/>
  <c r="I104" i="11"/>
  <c r="K103" i="11"/>
  <c r="I103" i="11"/>
  <c r="K102" i="11"/>
  <c r="J102" i="11" s="1"/>
  <c r="I102" i="11"/>
  <c r="K101" i="11"/>
  <c r="I101" i="11"/>
  <c r="K100" i="11"/>
  <c r="I100" i="11"/>
  <c r="K99" i="11"/>
  <c r="I99" i="11"/>
  <c r="K97" i="11"/>
  <c r="J97" i="11" s="1"/>
  <c r="I97" i="11"/>
  <c r="K95" i="11"/>
  <c r="I95" i="11"/>
  <c r="K94" i="11"/>
  <c r="I94" i="11"/>
  <c r="K93" i="11"/>
  <c r="I93" i="11"/>
  <c r="K92" i="11"/>
  <c r="I92" i="11"/>
  <c r="J90" i="11" l="1"/>
  <c r="J91" i="11"/>
  <c r="J122" i="11"/>
  <c r="J124" i="11"/>
  <c r="J84" i="11"/>
  <c r="J92" i="11"/>
  <c r="J104" i="11"/>
  <c r="J113" i="11"/>
  <c r="J123" i="11"/>
  <c r="J103" i="11"/>
  <c r="J106" i="11"/>
  <c r="J93" i="11"/>
  <c r="J95" i="11"/>
  <c r="J108" i="11"/>
  <c r="J115" i="11"/>
  <c r="J94" i="11"/>
  <c r="J114" i="11"/>
  <c r="J116" i="11"/>
  <c r="J125" i="11"/>
  <c r="J100" i="11"/>
  <c r="J110" i="11"/>
  <c r="J112" i="11"/>
  <c r="J119" i="11"/>
  <c r="J126" i="11"/>
  <c r="J99" i="11"/>
  <c r="J101" i="11"/>
  <c r="J111" i="11"/>
  <c r="J118" i="11"/>
  <c r="J120" i="11"/>
  <c r="J127" i="11"/>
  <c r="K113" i="5" l="1"/>
  <c r="J113" i="5" s="1"/>
  <c r="I113" i="5"/>
  <c r="K112" i="5"/>
  <c r="J112" i="5" s="1"/>
  <c r="I112" i="5"/>
  <c r="K111" i="5"/>
  <c r="J111" i="5" s="1"/>
  <c r="I111" i="5"/>
  <c r="K110" i="5"/>
  <c r="J110" i="5" s="1"/>
  <c r="I110" i="5"/>
  <c r="K109" i="5"/>
  <c r="J109" i="5" s="1"/>
  <c r="I109" i="5"/>
  <c r="K108" i="5"/>
  <c r="J108" i="5" s="1"/>
  <c r="I108" i="5"/>
  <c r="K107" i="5"/>
  <c r="J107" i="5" s="1"/>
  <c r="I107" i="5"/>
  <c r="K106" i="5"/>
  <c r="J106" i="5" s="1"/>
  <c r="I106" i="5"/>
  <c r="K105" i="5"/>
  <c r="J105" i="5" s="1"/>
  <c r="I105" i="5"/>
  <c r="K104" i="5"/>
  <c r="J104" i="5" s="1"/>
  <c r="I104" i="5"/>
  <c r="K103" i="5"/>
  <c r="J103" i="5" s="1"/>
  <c r="I103" i="5"/>
  <c r="K102" i="5"/>
  <c r="J102" i="5" s="1"/>
  <c r="I102" i="5"/>
  <c r="K101" i="5"/>
  <c r="K100" i="5"/>
  <c r="J100" i="5" s="1"/>
  <c r="I100" i="5"/>
  <c r="K99" i="5"/>
  <c r="J99" i="5" s="1"/>
  <c r="I99" i="5"/>
  <c r="K98" i="5"/>
  <c r="J98" i="5" s="1"/>
  <c r="I98" i="5"/>
  <c r="K97" i="5"/>
  <c r="J97" i="5" s="1"/>
  <c r="I97" i="5"/>
  <c r="K96" i="5"/>
  <c r="J96" i="5" s="1"/>
  <c r="I96" i="5"/>
  <c r="K95" i="5"/>
  <c r="J95" i="5" s="1"/>
  <c r="I95" i="5"/>
  <c r="K94" i="5"/>
  <c r="K93" i="5"/>
  <c r="J93" i="5" s="1"/>
  <c r="I93" i="5"/>
  <c r="K92" i="5"/>
  <c r="J92" i="5" s="1"/>
  <c r="I92" i="5"/>
  <c r="K91" i="5"/>
  <c r="K90" i="5"/>
  <c r="J90" i="5" s="1"/>
  <c r="I90" i="5"/>
  <c r="K89" i="5"/>
  <c r="J89" i="5" s="1"/>
  <c r="I89" i="5"/>
  <c r="K88" i="5"/>
  <c r="J88" i="5" s="1"/>
  <c r="I88" i="5"/>
  <c r="K87" i="5"/>
  <c r="J87" i="5" s="1"/>
  <c r="I87" i="5"/>
  <c r="K86" i="5"/>
  <c r="J86" i="5" s="1"/>
  <c r="I86" i="5"/>
  <c r="K85" i="5"/>
  <c r="J85" i="5" s="1"/>
  <c r="I85" i="5"/>
  <c r="K84" i="5"/>
  <c r="J84" i="5" s="1"/>
  <c r="I84" i="5"/>
  <c r="K83" i="5"/>
  <c r="J83" i="5" s="1"/>
  <c r="I83" i="5"/>
  <c r="K82" i="5"/>
  <c r="J82" i="5" s="1"/>
  <c r="I82" i="5"/>
  <c r="K81" i="5"/>
  <c r="J81" i="5" s="1"/>
  <c r="I81" i="5"/>
  <c r="K80" i="5"/>
  <c r="J80" i="5" s="1"/>
  <c r="I80" i="5"/>
  <c r="K79" i="5"/>
  <c r="J79" i="5" s="1"/>
  <c r="I79" i="5"/>
  <c r="K78" i="5"/>
  <c r="J78" i="5" s="1"/>
  <c r="I78" i="5"/>
  <c r="K77" i="5"/>
  <c r="J77" i="5" s="1"/>
  <c r="I77" i="5"/>
  <c r="K76" i="5"/>
  <c r="J76" i="5" s="1"/>
  <c r="I76" i="5"/>
  <c r="K75" i="5"/>
  <c r="J75" i="5" s="1"/>
  <c r="I75" i="5"/>
  <c r="K74" i="5"/>
  <c r="J74" i="5" s="1"/>
  <c r="I74" i="5"/>
  <c r="K73" i="5"/>
  <c r="J73" i="5" s="1"/>
  <c r="I73" i="5"/>
  <c r="K72" i="5"/>
  <c r="J72" i="5" s="1"/>
  <c r="I72" i="5"/>
  <c r="K71" i="5"/>
  <c r="J71" i="5" s="1"/>
  <c r="I71" i="5"/>
  <c r="K70" i="5"/>
  <c r="J70" i="5" s="1"/>
  <c r="I70" i="5"/>
  <c r="K69" i="5"/>
  <c r="J69" i="5" s="1"/>
  <c r="I69" i="5"/>
  <c r="K68" i="5"/>
  <c r="J68" i="5" s="1"/>
  <c r="I68" i="5"/>
  <c r="K67" i="5"/>
  <c r="J67" i="5" s="1"/>
  <c r="I67" i="5"/>
  <c r="K66" i="5"/>
  <c r="J66" i="5" s="1"/>
  <c r="I66" i="5"/>
  <c r="K65" i="5"/>
  <c r="J65" i="5" s="1"/>
  <c r="I65" i="5"/>
  <c r="K64" i="5"/>
  <c r="J64" i="5" s="1"/>
  <c r="I64" i="5"/>
  <c r="K63" i="5"/>
  <c r="J63" i="5" s="1"/>
  <c r="I63" i="5"/>
  <c r="K62" i="5"/>
  <c r="J62" i="5" s="1"/>
  <c r="I62" i="5"/>
  <c r="K61" i="5"/>
  <c r="J61" i="5" s="1"/>
  <c r="I61" i="5"/>
  <c r="K60" i="5"/>
  <c r="J60" i="5" s="1"/>
  <c r="I60" i="5"/>
  <c r="K59" i="5"/>
  <c r="J59" i="5" s="1"/>
  <c r="I59" i="5"/>
  <c r="K58" i="5"/>
  <c r="J58" i="5" s="1"/>
  <c r="I58" i="5"/>
  <c r="K57" i="5"/>
  <c r="J57" i="5" s="1"/>
  <c r="I57" i="5"/>
  <c r="K56" i="5"/>
  <c r="J56" i="5" s="1"/>
  <c r="I56" i="5"/>
  <c r="K55" i="5"/>
  <c r="J55" i="5" s="1"/>
  <c r="I55" i="5"/>
  <c r="K54" i="5"/>
  <c r="J54" i="5" s="1"/>
  <c r="I54" i="5"/>
  <c r="K53" i="5"/>
  <c r="J53" i="5" s="1"/>
  <c r="I53" i="5"/>
  <c r="K52" i="5"/>
  <c r="J52" i="5" s="1"/>
  <c r="I52" i="5"/>
  <c r="K51" i="5"/>
  <c r="J51" i="5" s="1"/>
  <c r="I51" i="5"/>
  <c r="K50" i="5"/>
  <c r="K49" i="5"/>
  <c r="J49" i="5" s="1"/>
  <c r="I49" i="5"/>
  <c r="K48" i="5"/>
  <c r="J48" i="5" s="1"/>
  <c r="I48" i="5"/>
  <c r="K47" i="5"/>
  <c r="J47" i="5" s="1"/>
  <c r="I47" i="5"/>
  <c r="K46" i="5"/>
  <c r="J46" i="5" s="1"/>
  <c r="I46" i="5"/>
  <c r="K45" i="5"/>
  <c r="J45" i="5" s="1"/>
  <c r="I45" i="5"/>
  <c r="K44" i="5"/>
  <c r="J44" i="5" s="1"/>
  <c r="I44" i="5"/>
  <c r="K43" i="5"/>
  <c r="J43" i="5" s="1"/>
  <c r="I43" i="5"/>
  <c r="K42" i="5"/>
  <c r="J42" i="5" s="1"/>
  <c r="I42" i="5"/>
  <c r="K41" i="5"/>
  <c r="J41" i="5" s="1"/>
  <c r="I41" i="5"/>
  <c r="K40" i="5"/>
  <c r="J40" i="5" s="1"/>
  <c r="I40" i="5"/>
  <c r="K39" i="5"/>
  <c r="J39" i="5" s="1"/>
  <c r="I39" i="5"/>
  <c r="K38" i="5"/>
  <c r="J38" i="5" s="1"/>
  <c r="I38" i="5"/>
  <c r="K37" i="5"/>
  <c r="J37" i="5" s="1"/>
  <c r="I37" i="5"/>
  <c r="K36" i="5"/>
  <c r="J36" i="5" s="1"/>
  <c r="I36" i="5"/>
  <c r="K35" i="5"/>
  <c r="J35" i="5" s="1"/>
  <c r="I35" i="5"/>
  <c r="K34" i="5"/>
  <c r="J34" i="5" s="1"/>
  <c r="I34" i="5"/>
  <c r="K33" i="5"/>
  <c r="J33" i="5" s="1"/>
  <c r="I33" i="5"/>
  <c r="K32" i="5"/>
  <c r="J32" i="5" s="1"/>
  <c r="I32" i="5"/>
  <c r="K31" i="5"/>
  <c r="J31" i="5" s="1"/>
  <c r="I31" i="5"/>
  <c r="K30" i="5"/>
  <c r="J30" i="5" s="1"/>
  <c r="I30" i="5"/>
  <c r="K29" i="5"/>
  <c r="J29" i="5" s="1"/>
  <c r="I29" i="5"/>
  <c r="K28" i="5"/>
  <c r="J28" i="5" s="1"/>
  <c r="I28" i="5"/>
  <c r="K27" i="5"/>
  <c r="J27" i="5" s="1"/>
  <c r="I27" i="5"/>
  <c r="K26" i="5"/>
  <c r="K25" i="5"/>
  <c r="K24" i="5"/>
  <c r="K23" i="5"/>
  <c r="J23" i="5" s="1"/>
  <c r="I23" i="5"/>
  <c r="K22" i="5"/>
  <c r="J22" i="5" s="1"/>
  <c r="I22" i="5"/>
  <c r="K21" i="5"/>
  <c r="J21" i="5" s="1"/>
  <c r="I21" i="5"/>
  <c r="K20" i="5"/>
  <c r="J20" i="5" s="1"/>
  <c r="I20" i="5"/>
  <c r="K19" i="5"/>
  <c r="J19" i="5" s="1"/>
  <c r="I19" i="5"/>
  <c r="K18" i="5"/>
  <c r="J18" i="5" s="1"/>
  <c r="I18" i="5"/>
  <c r="K17" i="5"/>
  <c r="J17" i="5" s="1"/>
  <c r="I17" i="5"/>
  <c r="K16" i="5"/>
  <c r="J16" i="5" s="1"/>
  <c r="I16" i="5"/>
  <c r="K15" i="5"/>
  <c r="J15" i="5" s="1"/>
  <c r="I15" i="5"/>
  <c r="K14" i="5"/>
  <c r="J14" i="5" s="1"/>
  <c r="I14" i="5"/>
  <c r="K13" i="5"/>
  <c r="J13" i="5" s="1"/>
  <c r="I13" i="5"/>
  <c r="K12" i="5"/>
  <c r="J12" i="5" s="1"/>
  <c r="I12" i="5"/>
  <c r="K11" i="5"/>
  <c r="J11" i="5" s="1"/>
  <c r="I11" i="5"/>
  <c r="K10" i="5"/>
  <c r="K9" i="5"/>
  <c r="J9" i="5" s="1"/>
  <c r="I9" i="5"/>
  <c r="K8" i="5"/>
  <c r="J8" i="5" s="1"/>
  <c r="I8" i="5"/>
  <c r="K7" i="5"/>
  <c r="J7" i="5" s="1"/>
  <c r="I7" i="5"/>
  <c r="K6" i="5"/>
  <c r="J6" i="5" s="1"/>
  <c r="I6" i="5"/>
  <c r="K5" i="5"/>
  <c r="J5" i="5" s="1"/>
  <c r="I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E53" authorId="0" shapeId="0" xr:uid="{634F08DE-CD23-4FCD-BBBB-0B5D82E77A2F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普雅1M Flash </t>
        </r>
      </text>
    </comment>
  </commentList>
</comments>
</file>

<file path=xl/sharedStrings.xml><?xml version="1.0" encoding="utf-8"?>
<sst xmlns="http://schemas.openxmlformats.org/spreadsheetml/2006/main" count="1358" uniqueCount="745">
  <si>
    <t>受控</t>
    <phoneticPr fontId="1" type="noConversion"/>
  </si>
  <si>
    <t>共（1）页</t>
  </si>
  <si>
    <t>未经公司书面授权，任何人不得擅自传播、复制、交流与使用本文档的部分或全部内容。</t>
  </si>
  <si>
    <t>ROHS报告登记表单</t>
    <phoneticPr fontId="1" type="noConversion"/>
  </si>
  <si>
    <t>编号&amp;版本：HC//QCX-PE15-001（VA0）</t>
    <phoneticPr fontId="1" type="noConversion"/>
  </si>
  <si>
    <t>序号</t>
    <phoneticPr fontId="1" type="noConversion"/>
  </si>
  <si>
    <t>标题名称</t>
    <phoneticPr fontId="1" type="noConversion"/>
  </si>
  <si>
    <t>供应商</t>
    <phoneticPr fontId="1" type="noConversion"/>
  </si>
  <si>
    <t>原料品名</t>
    <phoneticPr fontId="1" type="noConversion"/>
  </si>
  <si>
    <t>报告编号</t>
    <phoneticPr fontId="1" type="noConversion"/>
  </si>
  <si>
    <t>出报告日期</t>
    <phoneticPr fontId="1" type="noConversion"/>
  </si>
  <si>
    <t>存档人员</t>
    <phoneticPr fontId="1" type="noConversion"/>
  </si>
  <si>
    <t>备注</t>
    <phoneticPr fontId="1" type="noConversion"/>
  </si>
  <si>
    <t>Dbhitek</t>
    <phoneticPr fontId="1" type="noConversion"/>
  </si>
  <si>
    <t>天水华天</t>
    <phoneticPr fontId="1" type="noConversion"/>
  </si>
  <si>
    <t>Wafer</t>
    <phoneticPr fontId="1" type="noConversion"/>
  </si>
  <si>
    <t>SOP014-PINLEAD PLAYING PART(PURE TIN PLATING PRODUCT)base material  is Copper Alloy</t>
    <phoneticPr fontId="1" type="noConversion"/>
  </si>
  <si>
    <t>无锡华润安盛</t>
    <phoneticPr fontId="1" type="noConversion"/>
  </si>
  <si>
    <t>FCSOIC FCTSOT HSOP MSOP OCSOP OCSSOP QSOP SOIC SOP SSOP TSOT TSSOP IC PRODUCT</t>
    <phoneticPr fontId="1" type="noConversion"/>
  </si>
  <si>
    <t>DFN FCQFN QFN 3DDFN 3DQFN UFCQFN UQFN IC PRODUCT</t>
    <phoneticPr fontId="1" type="noConversion"/>
  </si>
  <si>
    <t>DIP LQFP OCDIP PDIP PLCC QFP SDIP SIP SKDIP TQFP IC PRODUCT</t>
    <phoneticPr fontId="1" type="noConversion"/>
  </si>
  <si>
    <t>西安华天</t>
    <phoneticPr fontId="1" type="noConversion"/>
  </si>
  <si>
    <t>深圳康姆</t>
    <phoneticPr fontId="1" type="noConversion"/>
  </si>
  <si>
    <t>华虹宏力</t>
    <phoneticPr fontId="1" type="noConversion"/>
  </si>
  <si>
    <t>SHAEC1901208103</t>
    <phoneticPr fontId="1" type="noConversion"/>
  </si>
  <si>
    <t>SHAEC1901210402</t>
    <phoneticPr fontId="1" type="noConversion"/>
  </si>
  <si>
    <t>HHGRACE ALUMINUM PROCESS FINISHED 8 INCH -CMOS Without Co</t>
    <phoneticPr fontId="1" type="noConversion"/>
  </si>
  <si>
    <t>朱小磊</t>
    <phoneticPr fontId="1" type="noConversion"/>
  </si>
  <si>
    <t>EPE</t>
    <phoneticPr fontId="1" type="noConversion"/>
  </si>
  <si>
    <t>TSMC FAB 14A Finished Wafer</t>
    <phoneticPr fontId="1" type="noConversion"/>
  </si>
  <si>
    <t>TSMC Fab 14B Finished Wafer</t>
    <phoneticPr fontId="1" type="noConversion"/>
  </si>
  <si>
    <t>QFP-ROHS-CH2019.1.28</t>
    <phoneticPr fontId="1" type="noConversion"/>
  </si>
  <si>
    <t>QFP-ROHS-EN2019.1.28</t>
    <phoneticPr fontId="1" type="noConversion"/>
  </si>
  <si>
    <t>QFP-SVHC-CH2019.1.25</t>
    <phoneticPr fontId="1" type="noConversion"/>
  </si>
  <si>
    <t>QFP-SVHC-EN2019.1.25</t>
    <phoneticPr fontId="1" type="noConversion"/>
  </si>
  <si>
    <t>SOP-ROHS-CH2019.1.28</t>
    <phoneticPr fontId="1" type="noConversion"/>
  </si>
  <si>
    <t>SOP-ROHS-EN2019.1.28</t>
    <phoneticPr fontId="1" type="noConversion"/>
  </si>
  <si>
    <t>SOP-SVHC-CH2019.1.25</t>
    <phoneticPr fontId="1" type="noConversion"/>
  </si>
  <si>
    <t>SOP-SVHC-EN2019.1.25</t>
    <phoneticPr fontId="1" type="noConversion"/>
  </si>
  <si>
    <t>TSSOP-ROHS-CH2019.1.28</t>
    <phoneticPr fontId="1" type="noConversion"/>
  </si>
  <si>
    <t>TSSOP-ROHS-EN2019.1.28</t>
    <phoneticPr fontId="1" type="noConversion"/>
  </si>
  <si>
    <t>TSSOP-SVHC-CH2019.1.25</t>
    <phoneticPr fontId="1" type="noConversion"/>
  </si>
  <si>
    <t>TSSOP-SVHC-EN2019.1.25</t>
    <phoneticPr fontId="1" type="noConversion"/>
  </si>
  <si>
    <t>TSNEC1900114210</t>
    <phoneticPr fontId="1" type="noConversion"/>
  </si>
  <si>
    <t>LQFP032-PINLEAD PLAYING PART(PURE TIN PLATING PRODUCT)base material is Copper Alloy</t>
    <phoneticPr fontId="1" type="noConversion"/>
  </si>
  <si>
    <t>TSNEC1900114209</t>
    <phoneticPr fontId="1" type="noConversion"/>
  </si>
  <si>
    <t>TSNEC1900114410</t>
    <phoneticPr fontId="1" type="noConversion"/>
  </si>
  <si>
    <t>TSNEC1900114409</t>
    <phoneticPr fontId="1" type="noConversion"/>
  </si>
  <si>
    <t>TSNEC1900114212</t>
    <phoneticPr fontId="1" type="noConversion"/>
  </si>
  <si>
    <t>TSNEC1900114211</t>
    <phoneticPr fontId="1" type="noConversion"/>
  </si>
  <si>
    <t>TSNEC1900114412</t>
    <phoneticPr fontId="1" type="noConversion"/>
  </si>
  <si>
    <t>TSNEC1900114411</t>
    <phoneticPr fontId="1" type="noConversion"/>
  </si>
  <si>
    <t>TSNEC1900114202</t>
    <phoneticPr fontId="1" type="noConversion"/>
  </si>
  <si>
    <t>TSSOP028-PINLEAD PLAYING PART(PURE TIN PLATING PRODUCT)base material  is Copper Alloy</t>
    <phoneticPr fontId="1" type="noConversion"/>
  </si>
  <si>
    <t>TSNEC1900114201</t>
    <phoneticPr fontId="1" type="noConversion"/>
  </si>
  <si>
    <t>TSNEC1900114402</t>
    <phoneticPr fontId="1" type="noConversion"/>
  </si>
  <si>
    <t>TSNEC1900114401</t>
    <phoneticPr fontId="1" type="noConversion"/>
  </si>
  <si>
    <t>RoHS(22).3CF(GP&amp;E).BV.190122</t>
    <phoneticPr fontId="1" type="noConversion"/>
  </si>
  <si>
    <t>RoHS(22).6CF(GP&amp;E).BV.190122</t>
    <phoneticPr fontId="1" type="noConversion"/>
  </si>
  <si>
    <t>COVER TAPE</t>
    <phoneticPr fontId="1" type="noConversion"/>
  </si>
  <si>
    <t>CARRIER TAPE-PS MATERIAL</t>
    <phoneticPr fontId="1" type="noConversion"/>
  </si>
  <si>
    <t>Desiccant RM-CLAY</t>
    <phoneticPr fontId="1" type="noConversion"/>
  </si>
  <si>
    <t>（8219)017-0366-005</t>
    <phoneticPr fontId="1" type="noConversion"/>
  </si>
  <si>
    <t>Humidity indicator cads</t>
    <phoneticPr fontId="1" type="noConversion"/>
  </si>
  <si>
    <t>（8219)017-0366-006</t>
    <phoneticPr fontId="1" type="noConversion"/>
  </si>
  <si>
    <t>防静电打包带 EB-735</t>
    <phoneticPr fontId="1" type="noConversion"/>
  </si>
  <si>
    <t>料管 聚氯乙烯</t>
    <phoneticPr fontId="1" type="noConversion"/>
  </si>
  <si>
    <t>PE bubble film</t>
    <phoneticPr fontId="1" type="noConversion"/>
  </si>
  <si>
    <t>PS sheet</t>
    <phoneticPr fontId="1" type="noConversion"/>
  </si>
  <si>
    <t>AB01-13编带盘包装箱</t>
    <phoneticPr fontId="1" type="noConversion"/>
  </si>
  <si>
    <t>GERRN IC product</t>
    <phoneticPr fontId="1" type="noConversion"/>
  </si>
  <si>
    <t>IC product</t>
    <phoneticPr fontId="1" type="noConversion"/>
  </si>
  <si>
    <t>CAN19-013374-01_EC_19678713_F</t>
    <phoneticPr fontId="1" type="noConversion"/>
  </si>
  <si>
    <t>CAN19-013374-02_EC_19678713_F</t>
    <phoneticPr fontId="1" type="noConversion"/>
  </si>
  <si>
    <t>SH105 包材</t>
    <phoneticPr fontId="1" type="noConversion"/>
  </si>
  <si>
    <t>主材SGS</t>
    <phoneticPr fontId="1" type="noConversion"/>
  </si>
  <si>
    <t>CANEC19011337401</t>
    <phoneticPr fontId="1" type="noConversion"/>
  </si>
  <si>
    <t>QFN(0909*0.75-0.40)076</t>
    <phoneticPr fontId="1" type="noConversion"/>
  </si>
  <si>
    <t>CANEC19011337402</t>
    <phoneticPr fontId="1" type="noConversion"/>
  </si>
  <si>
    <t>REEL</t>
    <phoneticPr fontId="1" type="noConversion"/>
  </si>
  <si>
    <t>PS Carrier Tape</t>
    <phoneticPr fontId="1" type="noConversion"/>
  </si>
  <si>
    <t>COVER TAPE-CP25</t>
    <phoneticPr fontId="1" type="noConversion"/>
  </si>
  <si>
    <t>COVER TAPE-F4DR</t>
    <phoneticPr fontId="1" type="noConversion"/>
  </si>
  <si>
    <t>TRAY</t>
    <phoneticPr fontId="1" type="noConversion"/>
  </si>
  <si>
    <t>montmorillonite clay desiccant</t>
    <phoneticPr fontId="1" type="noConversion"/>
  </si>
  <si>
    <t>（8219）017-0366-006</t>
    <phoneticPr fontId="1" type="noConversion"/>
  </si>
  <si>
    <t>框架-QPL-A194</t>
    <phoneticPr fontId="1" type="noConversion"/>
  </si>
  <si>
    <t>框架-Huangyang-A194</t>
    <phoneticPr fontId="1" type="noConversion"/>
  </si>
  <si>
    <t>塑封料-日立化成-A194</t>
    <phoneticPr fontId="1" type="noConversion"/>
  </si>
  <si>
    <t>CANEC1826251901</t>
    <phoneticPr fontId="1" type="noConversion"/>
  </si>
  <si>
    <t>CU C1940 Leadframe</t>
    <phoneticPr fontId="1" type="noConversion"/>
  </si>
  <si>
    <t>COPPER LEAD FRAME</t>
    <phoneticPr fontId="1" type="noConversion"/>
  </si>
  <si>
    <t>SHAEC1901736207</t>
    <phoneticPr fontId="1" type="noConversion"/>
  </si>
  <si>
    <t>EPOXY MOLDING COMPOUND</t>
    <phoneticPr fontId="1" type="noConversion"/>
  </si>
  <si>
    <t>SHAEC1901736211</t>
    <phoneticPr fontId="1" type="noConversion"/>
  </si>
  <si>
    <t>SHAEC1901736212</t>
    <phoneticPr fontId="1" type="noConversion"/>
  </si>
  <si>
    <t>导电胶-HENKEL-8200T</t>
    <phoneticPr fontId="1" type="noConversion"/>
  </si>
  <si>
    <t>导电胶-长春永固-S502</t>
    <phoneticPr fontId="1" type="noConversion"/>
  </si>
  <si>
    <t>CONDUCTIVE DIE ATTACH ADHESIVE</t>
    <phoneticPr fontId="1" type="noConversion"/>
  </si>
  <si>
    <t>线-乐金-R2SS</t>
    <phoneticPr fontId="1" type="noConversion"/>
  </si>
  <si>
    <t>电镀-天水隆博-TIN</t>
    <phoneticPr fontId="1" type="noConversion"/>
  </si>
  <si>
    <t>ALLOY WIRE</t>
    <phoneticPr fontId="1" type="noConversion"/>
  </si>
  <si>
    <t>CuBONDING WIRE</t>
    <phoneticPr fontId="1" type="noConversion"/>
  </si>
  <si>
    <t>星科金朋</t>
    <phoneticPr fontId="1" type="noConversion"/>
  </si>
  <si>
    <t>HDS 卤素检测报告</t>
    <phoneticPr fontId="1" type="noConversion"/>
  </si>
  <si>
    <t>SHAEC19000667802</t>
    <phoneticPr fontId="1" type="noConversion"/>
  </si>
  <si>
    <t>HENKEL CORPORTION</t>
    <phoneticPr fontId="1" type="noConversion"/>
  </si>
  <si>
    <t>CE/2018/20764</t>
    <phoneticPr fontId="1" type="noConversion"/>
  </si>
  <si>
    <t>NIPPON COPPER WIRE</t>
    <phoneticPr fontId="1" type="noConversion"/>
  </si>
  <si>
    <t>EME-G631H SERIES</t>
    <phoneticPr fontId="1" type="noConversion"/>
  </si>
  <si>
    <t>SHAEC1909070404</t>
    <phoneticPr fontId="1" type="noConversion"/>
  </si>
  <si>
    <t>RoHSII Halogen RM-CLAY</t>
    <phoneticPr fontId="1" type="noConversion"/>
  </si>
  <si>
    <t>CRSSA/190512939-CA10714</t>
    <phoneticPr fontId="1" type="noConversion"/>
  </si>
  <si>
    <t>A20190034204101001</t>
    <phoneticPr fontId="1" type="noConversion"/>
  </si>
  <si>
    <t>气泡膜SGS报告201903英文</t>
    <phoneticPr fontId="1" type="noConversion"/>
  </si>
  <si>
    <t>珍珠棉</t>
    <phoneticPr fontId="1" type="noConversion"/>
  </si>
  <si>
    <t>A2190002648101002E</t>
    <phoneticPr fontId="1" type="noConversion"/>
  </si>
  <si>
    <t>红色检测报告</t>
    <phoneticPr fontId="1" type="noConversion"/>
  </si>
  <si>
    <t>CRSSA/190307559-CA04772</t>
    <phoneticPr fontId="1" type="noConversion"/>
  </si>
  <si>
    <t>CE/2019/24990</t>
    <phoneticPr fontId="1" type="noConversion"/>
  </si>
  <si>
    <t>盖带-华天包装</t>
    <phoneticPr fontId="1" type="noConversion"/>
  </si>
  <si>
    <t>A2190034204101001</t>
    <phoneticPr fontId="1" type="noConversion"/>
  </si>
  <si>
    <t>气泡袋-无锡微旭</t>
    <phoneticPr fontId="1" type="noConversion"/>
  </si>
  <si>
    <t>保护泡棉-无锡微旭</t>
    <phoneticPr fontId="1" type="noConversion"/>
  </si>
  <si>
    <t>SHAEC1906435607</t>
    <phoneticPr fontId="1" type="noConversion"/>
  </si>
  <si>
    <t>MPSU TRAY</t>
    <phoneticPr fontId="1" type="noConversion"/>
  </si>
  <si>
    <t>CANEC1903220507</t>
    <phoneticPr fontId="1" type="noConversion"/>
  </si>
  <si>
    <t>保护带SGS报告</t>
    <phoneticPr fontId="1" type="noConversion"/>
  </si>
  <si>
    <t>A2190118690101001E</t>
    <phoneticPr fontId="1" type="noConversion"/>
  </si>
  <si>
    <t>SHAEC1910368903</t>
    <phoneticPr fontId="1" type="noConversion"/>
  </si>
  <si>
    <t>ANTI-STATIC AND  MOISTURE BARRIER BAG</t>
    <phoneticPr fontId="1" type="noConversion"/>
  </si>
  <si>
    <t>更新日期</t>
    <phoneticPr fontId="1" type="noConversion"/>
  </si>
  <si>
    <t>SHAEC1904769018</t>
    <phoneticPr fontId="1" type="noConversion"/>
  </si>
  <si>
    <t>SHAEC1904769017</t>
    <phoneticPr fontId="1" type="noConversion"/>
  </si>
  <si>
    <t>SHAEC1904769016</t>
    <phoneticPr fontId="1" type="noConversion"/>
  </si>
  <si>
    <t>CE/2019/63772</t>
    <phoneticPr fontId="1" type="noConversion"/>
  </si>
  <si>
    <t>WSJG1900116-1打包带加4项</t>
    <phoneticPr fontId="1" type="noConversion"/>
  </si>
  <si>
    <t>WSJG1900116-2打包带4P</t>
    <phoneticPr fontId="1" type="noConversion"/>
  </si>
  <si>
    <t>WSJG1900495-4打包带6项</t>
    <phoneticPr fontId="1" type="noConversion"/>
  </si>
  <si>
    <t>WSJG1900495-5打包带PVC</t>
    <phoneticPr fontId="1" type="noConversion"/>
  </si>
  <si>
    <t>SHAEC 1913662507</t>
    <phoneticPr fontId="1" type="noConversion"/>
  </si>
  <si>
    <t>SHAEC 1913662501</t>
    <phoneticPr fontId="1" type="noConversion"/>
  </si>
  <si>
    <t>SHAEC 1913662505</t>
    <phoneticPr fontId="1" type="noConversion"/>
  </si>
  <si>
    <t>SHAEC 1913662503</t>
    <phoneticPr fontId="1" type="noConversion"/>
  </si>
  <si>
    <t>SHAEC 1904482201</t>
    <phoneticPr fontId="1" type="noConversion"/>
  </si>
  <si>
    <t>SHAEC1910280607</t>
    <phoneticPr fontId="1" type="noConversion"/>
  </si>
  <si>
    <t>-</t>
    <phoneticPr fontId="1" type="noConversion"/>
  </si>
  <si>
    <t>天水华天科技股份有限公司</t>
    <phoneticPr fontId="1" type="noConversion"/>
  </si>
  <si>
    <t>REACH物质保证书</t>
    <phoneticPr fontId="1" type="noConversion"/>
  </si>
  <si>
    <t>Compliance Guarantee of RoHS2.0</t>
    <phoneticPr fontId="1" type="noConversion"/>
  </si>
  <si>
    <t>RoHS2.0的兼容性保证</t>
    <phoneticPr fontId="1" type="noConversion"/>
  </si>
  <si>
    <t>WSJG1900116-1打包带Halogen</t>
    <phoneticPr fontId="1" type="noConversion"/>
  </si>
  <si>
    <t>WSJG1900495-4打包带ROHS</t>
    <phoneticPr fontId="1" type="noConversion"/>
  </si>
  <si>
    <t>WSJG1900116-1</t>
    <phoneticPr fontId="1" type="noConversion"/>
  </si>
  <si>
    <t>WSJG1900116-2</t>
    <phoneticPr fontId="1" type="noConversion"/>
  </si>
  <si>
    <t>WSJG1900495-4</t>
    <phoneticPr fontId="1" type="noConversion"/>
  </si>
  <si>
    <t>WSJG1900495-5</t>
    <phoneticPr fontId="1" type="noConversion"/>
  </si>
  <si>
    <t>包材</t>
    <phoneticPr fontId="1" type="noConversion"/>
  </si>
  <si>
    <t>Green IC_SHAEC1913662507_HF+Sb(190701)en</t>
    <phoneticPr fontId="1" type="noConversion"/>
  </si>
  <si>
    <t>QFN series_SHAEC1913662501_RoHSⅡ(190701)en</t>
    <phoneticPr fontId="1" type="noConversion"/>
  </si>
  <si>
    <t>DIP&amp;QFP series_SHAEC1913662503_RoHSⅡ(190701)en</t>
    <phoneticPr fontId="1" type="noConversion"/>
  </si>
  <si>
    <t>REACH SVHC_SHAEC1904482201(190321)en</t>
    <phoneticPr fontId="1" type="noConversion"/>
  </si>
  <si>
    <t>SOP series_SHAEC1913662505_RoHSⅡ(190701)en</t>
    <phoneticPr fontId="1" type="noConversion"/>
  </si>
  <si>
    <t>承诺书</t>
    <phoneticPr fontId="1" type="noConversion"/>
  </si>
  <si>
    <t xml:space="preserve">无锡华润安盛科技有限公司   </t>
    <phoneticPr fontId="1" type="noConversion"/>
  </si>
  <si>
    <t>本公司  无锡华润安盛科技有限公司 在此郑重承诺：
本公司提供给华大半导体有限公司的 IC 产品，可以满足 EU RoHS 指令所管控物质的限值要求，且可以满足 EU REACH SVHC(183 项)的要求，即各项物质浓度不大于 1000PPM。</t>
    <phoneticPr fontId="1" type="noConversion"/>
  </si>
  <si>
    <t>微旭英文卷盘SGS</t>
    <phoneticPr fontId="1" type="noConversion"/>
  </si>
  <si>
    <t>盖带--C-PAK</t>
    <phoneticPr fontId="1" type="noConversion"/>
  </si>
  <si>
    <t xml:space="preserve">料盘-PEAK </t>
    <phoneticPr fontId="1" type="noConversion"/>
  </si>
  <si>
    <t>湿度卡-艾佳</t>
    <phoneticPr fontId="1" type="noConversion"/>
  </si>
  <si>
    <t>铝箔袋-无锡微旭</t>
    <phoneticPr fontId="1" type="noConversion"/>
  </si>
  <si>
    <t>包装盒-西安靓彩</t>
    <phoneticPr fontId="1" type="noConversion"/>
  </si>
  <si>
    <t>包装箱-西安靓彩</t>
    <phoneticPr fontId="1" type="noConversion"/>
  </si>
  <si>
    <t>导电胶-HENKEL-8290</t>
    <phoneticPr fontId="1" type="noConversion"/>
  </si>
  <si>
    <t>8200T</t>
  </si>
  <si>
    <t>华天科技（西安）有限公司</t>
    <phoneticPr fontId="1" type="noConversion"/>
  </si>
  <si>
    <t>不使用禁用物质（REACH）保证书</t>
    <phoneticPr fontId="1" type="noConversion"/>
  </si>
  <si>
    <t>深圳康姆科技有限公司</t>
    <phoneticPr fontId="1" type="noConversion"/>
  </si>
  <si>
    <t>不使用有害物质承诺书</t>
    <phoneticPr fontId="1" type="noConversion"/>
  </si>
  <si>
    <t>上海华虹宏力半导体制造有限公司</t>
    <phoneticPr fontId="1" type="noConversion"/>
  </si>
  <si>
    <t>S194+Ag PLATING</t>
    <phoneticPr fontId="1" type="noConversion"/>
  </si>
  <si>
    <t>FAB</t>
    <phoneticPr fontId="1" type="noConversion"/>
  </si>
  <si>
    <t>封测</t>
    <phoneticPr fontId="1" type="noConversion"/>
  </si>
  <si>
    <t>上海伟测半导体科技有限公司</t>
    <phoneticPr fontId="1" type="noConversion"/>
  </si>
  <si>
    <t>CP测试</t>
    <phoneticPr fontId="1" type="noConversion"/>
  </si>
  <si>
    <t>Moisture barrier anti-static film（bags）</t>
    <phoneticPr fontId="1" type="noConversion"/>
  </si>
  <si>
    <t>南通通富</t>
    <phoneticPr fontId="1" type="noConversion"/>
  </si>
  <si>
    <t>LQFP64NT-7-M-AG</t>
    <phoneticPr fontId="1" type="noConversion"/>
  </si>
  <si>
    <t>合金线-0.8MIL;R3SS</t>
    <phoneticPr fontId="1" type="noConversion"/>
  </si>
  <si>
    <t>塑封料-CEL8240HF10-CWK</t>
    <phoneticPr fontId="1" type="noConversion"/>
  </si>
  <si>
    <t>CDA7025</t>
    <phoneticPr fontId="1" type="noConversion"/>
  </si>
  <si>
    <t>CRM-1076WA SWRIES</t>
    <phoneticPr fontId="1" type="noConversion"/>
  </si>
  <si>
    <t>CE/2019/63775</t>
    <phoneticPr fontId="1" type="noConversion"/>
  </si>
  <si>
    <t>CE/2019/12682</t>
    <phoneticPr fontId="1" type="noConversion"/>
  </si>
  <si>
    <t>LQFP64</t>
    <phoneticPr fontId="1" type="noConversion"/>
  </si>
  <si>
    <t>铜线-0.8mil;EX1F</t>
    <phoneticPr fontId="1" type="noConversion"/>
  </si>
  <si>
    <t>CE/2019/20764</t>
    <phoneticPr fontId="1" type="noConversion"/>
  </si>
  <si>
    <t>LQFP48</t>
    <phoneticPr fontId="1" type="noConversion"/>
  </si>
  <si>
    <t>QFN20</t>
    <phoneticPr fontId="1" type="noConversion"/>
  </si>
  <si>
    <t>塑封料-EMEG770HCD-N</t>
    <phoneticPr fontId="1" type="noConversion"/>
  </si>
  <si>
    <t>A194/C194 Cu ALLOY</t>
    <phoneticPr fontId="1" type="noConversion"/>
  </si>
  <si>
    <t>DIE BONDING PASTE</t>
    <phoneticPr fontId="1" type="noConversion"/>
  </si>
  <si>
    <t>SHAEC1900926420</t>
    <phoneticPr fontId="1" type="noConversion"/>
  </si>
  <si>
    <t>EME-G770HCD SERIES</t>
    <phoneticPr fontId="1" type="noConversion"/>
  </si>
  <si>
    <t>CKGEC1900355004</t>
    <phoneticPr fontId="1" type="noConversion"/>
  </si>
  <si>
    <t>牛卡纸-卤素-中文</t>
    <phoneticPr fontId="1" type="noConversion"/>
  </si>
  <si>
    <t>CE/2019/36146</t>
    <phoneticPr fontId="1" type="noConversion"/>
  </si>
  <si>
    <t>8290_Halogen_CE_2019_36146-HENKEL CORPORATION</t>
    <phoneticPr fontId="1" type="noConversion"/>
  </si>
  <si>
    <t>CE/2019/36150</t>
    <phoneticPr fontId="1" type="noConversion"/>
  </si>
  <si>
    <t>8290_PFOS PFOA_CE_2019_36150-HENKEL CORPORATION</t>
    <phoneticPr fontId="1" type="noConversion"/>
  </si>
  <si>
    <t>CE/2019/36149</t>
    <phoneticPr fontId="1" type="noConversion"/>
  </si>
  <si>
    <t>8290_RoHS_CE_2019_36149-HENKEL CORPORATION</t>
    <phoneticPr fontId="1" type="noConversion"/>
  </si>
  <si>
    <t>REACH高度关注物质保证函（1-21批）</t>
    <phoneticPr fontId="1" type="noConversion"/>
  </si>
  <si>
    <t>张大焕</t>
    <phoneticPr fontId="1" type="noConversion"/>
  </si>
  <si>
    <t>Tianshui Huatian REACH SVHC Guarantee（201）</t>
    <phoneticPr fontId="1" type="noConversion"/>
  </si>
  <si>
    <t>AYAA19-44086</t>
    <phoneticPr fontId="1" type="noConversion"/>
  </si>
  <si>
    <t>F690101/LF-CTSAYAA19-44086</t>
    <phoneticPr fontId="1" type="noConversion"/>
  </si>
  <si>
    <t>SHAEC1916985105</t>
    <phoneticPr fontId="1" type="noConversion"/>
  </si>
  <si>
    <t>SHAEC1916985102</t>
    <phoneticPr fontId="1" type="noConversion"/>
  </si>
  <si>
    <t>RAM MATERIAL:PPE 150℃ TRAY</t>
    <phoneticPr fontId="1" type="noConversion"/>
  </si>
  <si>
    <t>CE/2019/63996</t>
    <phoneticPr fontId="1" type="noConversion"/>
  </si>
  <si>
    <t>料盘-SUNRISE-CE_2019_63996晨州(PPE150度)</t>
    <phoneticPr fontId="1" type="noConversion"/>
  </si>
  <si>
    <t>管装通用包装盒-SHA19-169851-02_EC_SP19-026387_F</t>
    <phoneticPr fontId="1" type="noConversion"/>
  </si>
  <si>
    <t>AB01-13编带盘包装箱 SHA19-169851-05_EC_SP19-026387_F</t>
    <phoneticPr fontId="1" type="noConversion"/>
  </si>
  <si>
    <t>HEESUNG-SBW 95(HS-ES5)_AYN19-11338701_4000_4920_AYAA19-44086</t>
    <phoneticPr fontId="1" type="noConversion"/>
  </si>
  <si>
    <t>西安靓彩 13寸编带盘包装箱 20190815</t>
    <phoneticPr fontId="1" type="noConversion"/>
  </si>
  <si>
    <t>AB01-13 braid disk packing boxes</t>
    <phoneticPr fontId="1" type="noConversion"/>
  </si>
  <si>
    <t>SHAEC1916985110</t>
    <phoneticPr fontId="1" type="noConversion"/>
  </si>
  <si>
    <t>更新保存期限</t>
    <phoneticPr fontId="1" type="noConversion"/>
  </si>
  <si>
    <t>CE/2019/63503</t>
    <phoneticPr fontId="1" type="noConversion"/>
  </si>
  <si>
    <t>SCC-SCD-3788_Huada_RoHS_REACH.pdf</t>
    <phoneticPr fontId="1" type="noConversion"/>
  </si>
  <si>
    <t>RoHS Certification
REACH SVHC Declaration</t>
    <phoneticPr fontId="1" type="noConversion"/>
  </si>
  <si>
    <t>CE/2019/74259P</t>
    <phoneticPr fontId="1" type="noConversion"/>
  </si>
  <si>
    <t>EN-4900GC-190730</t>
    <phoneticPr fontId="1" type="noConversion"/>
  </si>
  <si>
    <t>Sumitomo-CRM-1076WA SERIES-190828</t>
    <phoneticPr fontId="1" type="noConversion"/>
  </si>
  <si>
    <t>SHAEC1918667701</t>
    <phoneticPr fontId="1" type="noConversion"/>
  </si>
  <si>
    <t>REACH 201項符合性宣告 - 通用版-含清单.pdf</t>
    <phoneticPr fontId="1" type="noConversion"/>
  </si>
  <si>
    <t>无卤声明</t>
    <phoneticPr fontId="1" type="noConversion"/>
  </si>
  <si>
    <t>NA</t>
    <phoneticPr fontId="1" type="noConversion"/>
  </si>
  <si>
    <t>CRSSA/191023004-CA22043</t>
    <phoneticPr fontId="1" type="noConversion"/>
  </si>
  <si>
    <t>CE/2019/A3712A</t>
    <phoneticPr fontId="1" type="noConversion"/>
  </si>
  <si>
    <t>KA/2019/A1081</t>
    <phoneticPr fontId="1" type="noConversion"/>
  </si>
  <si>
    <t>CANEC1918784701</t>
    <phoneticPr fontId="1" type="noConversion"/>
  </si>
  <si>
    <t>CANEC1918784709</t>
    <phoneticPr fontId="1" type="noConversion"/>
  </si>
  <si>
    <t>料盘-华天包装-托盘英</t>
    <phoneticPr fontId="1" type="noConversion"/>
  </si>
  <si>
    <t>载带-C-PAK-PS载带SGSY</t>
    <phoneticPr fontId="1" type="noConversion"/>
  </si>
  <si>
    <t>框架-ASM-A194-KA_2019_A1081 - A194</t>
    <phoneticPr fontId="1" type="noConversion"/>
  </si>
  <si>
    <t>框架-FS-A194-CE_2019_A3712A A194(C194)</t>
    <phoneticPr fontId="1" type="noConversion"/>
  </si>
  <si>
    <t>C-PAK Carrier Tape 20191008</t>
    <phoneticPr fontId="1" type="noConversion"/>
  </si>
  <si>
    <t>到期日期</t>
    <phoneticPr fontId="1" type="noConversion"/>
  </si>
  <si>
    <t>剩余天数</t>
    <phoneticPr fontId="1" type="noConversion"/>
  </si>
  <si>
    <t>当前日期</t>
    <phoneticPr fontId="1" type="noConversion"/>
  </si>
  <si>
    <t>SHAEC1922963502</t>
    <phoneticPr fontId="1" type="noConversion"/>
  </si>
  <si>
    <t>QFN20-Green-191022</t>
    <phoneticPr fontId="1" type="noConversion"/>
  </si>
  <si>
    <t>框架-QFN20LE(S-Ag)/INNOX-ASM-A194-191023</t>
    <phoneticPr fontId="1" type="noConversion"/>
  </si>
  <si>
    <t>毅腾料管SGS报告-中文（2019.11.2）</t>
    <phoneticPr fontId="1" type="noConversion"/>
  </si>
  <si>
    <t>毅腾料管SGS报告-英文（2019.11.2）</t>
    <phoneticPr fontId="1" type="noConversion"/>
  </si>
  <si>
    <t>A2190288710101001C</t>
    <phoneticPr fontId="1" type="noConversion"/>
  </si>
  <si>
    <t>tube</t>
    <phoneticPr fontId="1" type="noConversion"/>
  </si>
  <si>
    <t>A2190288710101001</t>
    <phoneticPr fontId="1" type="noConversion"/>
  </si>
  <si>
    <t>CE/2019/A3482</t>
    <phoneticPr fontId="1" type="noConversion"/>
  </si>
  <si>
    <t>CE_2019_A3482_EX1p</t>
    <phoneticPr fontId="1" type="noConversion"/>
  </si>
  <si>
    <t>CDA19400（C194)</t>
    <phoneticPr fontId="1" type="noConversion"/>
  </si>
  <si>
    <t>CANEC1920219006</t>
    <phoneticPr fontId="1" type="noConversion"/>
  </si>
  <si>
    <t>EG191104078C01X02MVer.1 通富微电子 卤素+Sb</t>
    <phoneticPr fontId="1" type="noConversion"/>
  </si>
  <si>
    <t>EG191104078C01X01MVer.1 通富微电子 RoHS2.0+PFOA+PFOS+HBCDD+12P</t>
    <phoneticPr fontId="1" type="noConversion"/>
  </si>
  <si>
    <t>EG191104078C01X02MVer.1</t>
    <phoneticPr fontId="1" type="noConversion"/>
  </si>
  <si>
    <t>EG191104078C01X01MVer.1</t>
    <phoneticPr fontId="1" type="noConversion"/>
  </si>
  <si>
    <t>SHAEC1924364501</t>
    <phoneticPr fontId="1" type="noConversion"/>
  </si>
  <si>
    <t>SHAEC1925547603</t>
    <phoneticPr fontId="1" type="noConversion"/>
  </si>
  <si>
    <t>卤素复测SHA19-255476-03_EC_SP19-038115_F</t>
    <phoneticPr fontId="1" type="noConversion"/>
  </si>
  <si>
    <t>干燥剂SGS英文</t>
    <phoneticPr fontId="1" type="noConversion"/>
  </si>
  <si>
    <t>西安靓彩 AB01-13braid disk 20190815</t>
    <phoneticPr fontId="1" type="noConversion"/>
  </si>
  <si>
    <t>ROHS英文</t>
    <phoneticPr fontId="1" type="noConversion"/>
  </si>
  <si>
    <t>ROHS中文</t>
    <phoneticPr fontId="1" type="noConversion"/>
  </si>
  <si>
    <t>IC</t>
    <phoneticPr fontId="1" type="noConversion"/>
  </si>
  <si>
    <t>SZXEC1902604402</t>
    <phoneticPr fontId="1" type="noConversion"/>
  </si>
  <si>
    <t>SZXEC1902604401</t>
    <phoneticPr fontId="1" type="noConversion"/>
  </si>
  <si>
    <t>LQFP48NT-7-M-CU</t>
    <phoneticPr fontId="1" type="noConversion"/>
  </si>
  <si>
    <t>台积电</t>
    <phoneticPr fontId="1" type="noConversion"/>
  </si>
  <si>
    <t>SHAEC1926379101</t>
    <phoneticPr fontId="1" type="noConversion"/>
  </si>
  <si>
    <t>SP61,62,63,64,65X_ROHS2.0_20191205_EN</t>
    <phoneticPr fontId="1" type="noConversion"/>
  </si>
  <si>
    <t>CE/2019/B2855</t>
    <phoneticPr fontId="1" type="noConversion"/>
  </si>
  <si>
    <t>AU-AG WIRE_ROHS</t>
    <phoneticPr fontId="1" type="noConversion"/>
  </si>
  <si>
    <t>201907185904-5</t>
    <phoneticPr fontId="1" type="noConversion"/>
  </si>
  <si>
    <t>LQFP48-Green-191224</t>
    <phoneticPr fontId="1" type="noConversion"/>
  </si>
  <si>
    <t>CE/2019/B4648</t>
    <phoneticPr fontId="1" type="noConversion"/>
  </si>
  <si>
    <t>Shinko-C7025-191202</t>
    <phoneticPr fontId="1" type="noConversion"/>
  </si>
  <si>
    <t>F690101/LF-CTSAYAA19-66620R1</t>
    <phoneticPr fontId="1" type="noConversion"/>
  </si>
  <si>
    <t>DBH_FAB1_BCD_191114</t>
    <phoneticPr fontId="1" type="noConversion"/>
  </si>
  <si>
    <t>TSNEC1901941308</t>
    <phoneticPr fontId="1" type="noConversion"/>
  </si>
  <si>
    <t>TSNEC1901941306</t>
    <phoneticPr fontId="1" type="noConversion"/>
  </si>
  <si>
    <t>TSNEC1901941304</t>
    <phoneticPr fontId="1" type="noConversion"/>
  </si>
  <si>
    <t>TSNEC1901941305</t>
  </si>
  <si>
    <t>SHAEC1925482401</t>
    <phoneticPr fontId="1" type="noConversion"/>
  </si>
  <si>
    <t>盖带 ALS-WG4英文 20191122</t>
    <phoneticPr fontId="1" type="noConversion"/>
  </si>
  <si>
    <t>TSNEC1902196001</t>
    <phoneticPr fontId="1" type="noConversion"/>
  </si>
  <si>
    <t>TSMC F14A Finished Wafer_CE_2019_C0366</t>
    <phoneticPr fontId="1" type="noConversion"/>
  </si>
  <si>
    <t>CE/2019/C0366</t>
    <phoneticPr fontId="1" type="noConversion"/>
  </si>
  <si>
    <t>TSMC F14B Finished Wafer_CE_2019_C0367</t>
    <phoneticPr fontId="1" type="noConversion"/>
  </si>
  <si>
    <t>CE/2019/C0367</t>
    <phoneticPr fontId="1" type="noConversion"/>
  </si>
  <si>
    <t>代工厂名称</t>
    <phoneticPr fontId="1" type="noConversion"/>
  </si>
  <si>
    <t>辅材</t>
    <phoneticPr fontId="1" type="noConversion"/>
  </si>
  <si>
    <t>纸箱</t>
    <phoneticPr fontId="1" type="noConversion"/>
  </si>
  <si>
    <t>铝箔袋</t>
    <phoneticPr fontId="1" type="noConversion"/>
  </si>
  <si>
    <t>干燥剂</t>
    <phoneticPr fontId="1" type="noConversion"/>
  </si>
  <si>
    <t>温度卡</t>
    <phoneticPr fontId="1" type="noConversion"/>
  </si>
  <si>
    <t>打包带</t>
    <phoneticPr fontId="1" type="noConversion"/>
  </si>
  <si>
    <t>气泡袋</t>
    <phoneticPr fontId="1" type="noConversion"/>
  </si>
  <si>
    <t>通富微电子股份有限公司</t>
    <phoneticPr fontId="1" type="noConversion"/>
  </si>
  <si>
    <t>框架</t>
    <phoneticPr fontId="1" type="noConversion"/>
  </si>
  <si>
    <t>Epoxy</t>
    <phoneticPr fontId="1" type="noConversion"/>
  </si>
  <si>
    <t>Wire Type</t>
    <phoneticPr fontId="1" type="noConversion"/>
  </si>
  <si>
    <t>Compound</t>
    <phoneticPr fontId="1" type="noConversion"/>
  </si>
  <si>
    <t>Sn</t>
    <phoneticPr fontId="1" type="noConversion"/>
  </si>
  <si>
    <t>材料</t>
    <phoneticPr fontId="1" type="noConversion"/>
  </si>
  <si>
    <t>主材</t>
    <phoneticPr fontId="1" type="noConversion"/>
  </si>
  <si>
    <t>2.16*2.16---004</t>
    <phoneticPr fontId="1" type="noConversion"/>
  </si>
  <si>
    <t>4.100*4.100-1B-0.203T-0001</t>
    <phoneticPr fontId="1" type="noConversion"/>
  </si>
  <si>
    <t>2.85X2.85-4B-0.152T-0001</t>
    <phoneticPr fontId="1" type="noConversion"/>
  </si>
  <si>
    <t>3.1X3.1-1B-0.203T-001</t>
    <phoneticPr fontId="1" type="noConversion"/>
  </si>
  <si>
    <t>QFN32 5*5-0.75-0.50</t>
    <phoneticPr fontId="1" type="noConversion"/>
  </si>
  <si>
    <t>QFN32 4*4-0.75-0.40</t>
    <phoneticPr fontId="1" type="noConversion"/>
  </si>
  <si>
    <t>2.850x2.850-1B-0.203T-0001</t>
    <phoneticPr fontId="1" type="noConversion"/>
  </si>
  <si>
    <t>QFN48 7*7-0.75-0.50</t>
    <phoneticPr fontId="1" type="noConversion"/>
  </si>
  <si>
    <t>5.700*5.700-1B-0.203T-0002</t>
    <phoneticPr fontId="1" type="noConversion"/>
  </si>
  <si>
    <t>QFN20 3*3-0.75-0.40</t>
    <phoneticPr fontId="1" type="noConversion"/>
  </si>
  <si>
    <t>1.9050x1.9050-1B-0.203T-0003</t>
    <phoneticPr fontId="1" type="noConversion"/>
  </si>
  <si>
    <t>QFN20 3*3-0.55-0.40</t>
    <phoneticPr fontId="1" type="noConversion"/>
  </si>
  <si>
    <t>QFN24 4*4-0.75-0.50</t>
    <phoneticPr fontId="1" type="noConversion"/>
  </si>
  <si>
    <t>2.7940x2.7940-1B-0.203T</t>
    <phoneticPr fontId="1" type="noConversion"/>
  </si>
  <si>
    <t>QFN32 4*4-0.55-0.4</t>
    <phoneticPr fontId="1" type="noConversion"/>
  </si>
  <si>
    <t>QFN48 5*5-0.55-0.35</t>
    <phoneticPr fontId="1" type="noConversion"/>
  </si>
  <si>
    <t>3.9x3.9(c)-4B-0.152T</t>
    <phoneticPr fontId="1" type="noConversion"/>
  </si>
  <si>
    <t>QFN60 7*7-0.75-0.4</t>
    <phoneticPr fontId="1" type="noConversion"/>
  </si>
  <si>
    <t>5.90X5.90-4B-0.203T-0001</t>
    <phoneticPr fontId="1" type="noConversion"/>
  </si>
  <si>
    <t>8200T</t>
    <phoneticPr fontId="18" type="noConversion"/>
  </si>
  <si>
    <t>S502</t>
    <phoneticPr fontId="18" type="noConversion"/>
  </si>
  <si>
    <t>LeJin（Wire Tech)</t>
    <phoneticPr fontId="1" type="noConversion"/>
  </si>
  <si>
    <t>0.8 Ag</t>
    <phoneticPr fontId="18" type="noConversion"/>
  </si>
  <si>
    <t>R2SS</t>
    <phoneticPr fontId="1" type="noConversion"/>
  </si>
  <si>
    <r>
      <t>HEESUNG</t>
    </r>
    <r>
      <rPr>
        <sz val="10"/>
        <color theme="1"/>
        <rFont val="宋体"/>
        <family val="2"/>
        <charset val="134"/>
      </rPr>
      <t>（喜星）</t>
    </r>
    <phoneticPr fontId="1" type="noConversion"/>
  </si>
  <si>
    <t>ES5</t>
    <phoneticPr fontId="1" type="noConversion"/>
  </si>
  <si>
    <t>HEESUNG/Tanaka</t>
    <phoneticPr fontId="1" type="noConversion"/>
  </si>
  <si>
    <t>0.8 Ag/1.2 PdCu</t>
    <phoneticPr fontId="1" type="noConversion"/>
  </si>
  <si>
    <t>Nippon</t>
    <phoneticPr fontId="18" type="noConversion"/>
  </si>
  <si>
    <t>0.7 PdCu</t>
    <phoneticPr fontId="18" type="noConversion"/>
  </si>
  <si>
    <t>EX1P</t>
    <phoneticPr fontId="1" type="noConversion"/>
  </si>
  <si>
    <t>0.8 PdCu</t>
    <phoneticPr fontId="18" type="noConversion"/>
  </si>
  <si>
    <t>0.8 AuPdCu</t>
    <phoneticPr fontId="1" type="noConversion"/>
  </si>
  <si>
    <t>CEL-9240HF10AK-B3</t>
    <phoneticPr fontId="1" type="noConversion"/>
  </si>
  <si>
    <t>名称</t>
    <phoneticPr fontId="1" type="noConversion"/>
  </si>
  <si>
    <t>型号</t>
    <phoneticPr fontId="1" type="noConversion"/>
  </si>
  <si>
    <t>汉高</t>
    <phoneticPr fontId="1" type="noConversion"/>
  </si>
  <si>
    <t>长春永固</t>
    <phoneticPr fontId="1" type="noConversion"/>
  </si>
  <si>
    <t>Hitachi</t>
    <phoneticPr fontId="1" type="noConversion"/>
  </si>
  <si>
    <t>LQFP64 7*7</t>
    <phoneticPr fontId="18" type="noConversion"/>
  </si>
  <si>
    <t>LQFP64L(0707x1.4) 130x130 C 3P</t>
    <phoneticPr fontId="1" type="noConversion"/>
  </si>
  <si>
    <t>LQFP64 10*10</t>
    <phoneticPr fontId="18" type="noConversion"/>
  </si>
  <si>
    <t>LQFP64L(1010X1.4) 165X165 2P</t>
    <phoneticPr fontId="1" type="noConversion"/>
  </si>
  <si>
    <t>LQFP80 10*10</t>
    <phoneticPr fontId="18" type="noConversion"/>
  </si>
  <si>
    <t xml:space="preserve">LQFP80L (10X10X1.4) 170X170C </t>
    <phoneticPr fontId="18" type="noConversion"/>
  </si>
  <si>
    <t>LQFP80 12*12</t>
    <phoneticPr fontId="18" type="noConversion"/>
  </si>
  <si>
    <t xml:space="preserve">LQFP80L (12X12X1.4) 150X150C </t>
    <phoneticPr fontId="18" type="noConversion"/>
  </si>
  <si>
    <t>LQFP48 7*7</t>
    <phoneticPr fontId="18" type="noConversion"/>
  </si>
  <si>
    <t>LQFP48L(0707x1.4) 160x160 C-6P</t>
    <phoneticPr fontId="1" type="noConversion"/>
  </si>
  <si>
    <t>TQFP48 7*7</t>
    <phoneticPr fontId="18" type="noConversion"/>
  </si>
  <si>
    <t>TQFP48L (7X7X1.0) 120X120 3P</t>
    <phoneticPr fontId="1" type="noConversion"/>
  </si>
  <si>
    <t>LQFP32 7*7</t>
    <phoneticPr fontId="18" type="noConversion"/>
  </si>
  <si>
    <t>LQFP32L(0707X1.4) 150X150C 2P</t>
    <phoneticPr fontId="1" type="noConversion"/>
  </si>
  <si>
    <t>LQFP64L(1010X1.4) 165X165A 2P</t>
    <phoneticPr fontId="1" type="noConversion"/>
  </si>
  <si>
    <t>TSSOP20</t>
    <phoneticPr fontId="18" type="noConversion"/>
  </si>
  <si>
    <t>TSSOP20L 118X165C-5P</t>
    <phoneticPr fontId="1" type="noConversion"/>
  </si>
  <si>
    <t>TSSOP20L 118X165C-8P</t>
    <phoneticPr fontId="1" type="noConversion"/>
  </si>
  <si>
    <r>
      <t xml:space="preserve">TSSOP20 </t>
    </r>
    <r>
      <rPr>
        <sz val="10"/>
        <color theme="1"/>
        <rFont val="等线"/>
        <family val="2"/>
      </rPr>
      <t>（供华为）</t>
    </r>
    <phoneticPr fontId="18" type="noConversion"/>
  </si>
  <si>
    <t>TSSOP20L 118X165C-8P ME2</t>
    <phoneticPr fontId="1" type="noConversion"/>
  </si>
  <si>
    <t>TSSOP16</t>
    <phoneticPr fontId="18" type="noConversion"/>
  </si>
  <si>
    <t>TSSOP16 91X118-8P</t>
    <phoneticPr fontId="1" type="noConversion"/>
  </si>
  <si>
    <t>SOP20</t>
    <phoneticPr fontId="18" type="noConversion"/>
  </si>
  <si>
    <t>SOP20L 90x90(A)-4P</t>
    <phoneticPr fontId="1" type="noConversion"/>
  </si>
  <si>
    <t>TSSOP28</t>
    <phoneticPr fontId="18" type="noConversion"/>
  </si>
  <si>
    <t>TSSOP28L 150X110 5P</t>
    <phoneticPr fontId="18" type="noConversion"/>
  </si>
  <si>
    <t>LQFP44 10*10</t>
    <phoneticPr fontId="18" type="noConversion"/>
  </si>
  <si>
    <t>LQFP44(1010X1.4) 122X122 2P</t>
    <phoneticPr fontId="1" type="noConversion"/>
  </si>
  <si>
    <t>LQFP64L(0707x1.4) 160x160 C 6P</t>
    <phoneticPr fontId="1" type="noConversion"/>
  </si>
  <si>
    <r>
      <t>LQFP64 7*7 (</t>
    </r>
    <r>
      <rPr>
        <sz val="10"/>
        <color theme="1"/>
        <rFont val="宋体"/>
        <family val="2"/>
        <charset val="134"/>
      </rPr>
      <t>车载）</t>
    </r>
    <phoneticPr fontId="18" type="noConversion"/>
  </si>
  <si>
    <r>
      <t>LQFP80 12*12</t>
    </r>
    <r>
      <rPr>
        <sz val="10"/>
        <color theme="1"/>
        <rFont val="等线"/>
        <family val="2"/>
      </rPr>
      <t>（合封）</t>
    </r>
    <phoneticPr fontId="1" type="noConversion"/>
  </si>
  <si>
    <t>LQFP100 14*14</t>
    <phoneticPr fontId="1" type="noConversion"/>
  </si>
  <si>
    <t>LQFP(1414)100 180X180</t>
    <phoneticPr fontId="1" type="noConversion"/>
  </si>
  <si>
    <t>LQFP144 20*20</t>
    <phoneticPr fontId="18" type="noConversion"/>
  </si>
  <si>
    <t>145x145 C</t>
    <phoneticPr fontId="1" type="noConversion"/>
  </si>
  <si>
    <t>LQFP48 7*7</t>
    <phoneticPr fontId="1" type="noConversion"/>
  </si>
  <si>
    <t>TSSOP20</t>
    <phoneticPr fontId="1" type="noConversion"/>
  </si>
  <si>
    <t>S502D1</t>
    <phoneticPr fontId="1" type="noConversion"/>
  </si>
  <si>
    <t>S502D1 / DAF</t>
    <phoneticPr fontId="1" type="noConversion"/>
  </si>
  <si>
    <r>
      <t>Ablestik/</t>
    </r>
    <r>
      <rPr>
        <sz val="10"/>
        <color theme="1"/>
        <rFont val="等线"/>
        <family val="2"/>
        <charset val="134"/>
      </rPr>
      <t>汉高</t>
    </r>
    <phoneticPr fontId="18" type="noConversion"/>
  </si>
  <si>
    <t>8200T</t>
    <phoneticPr fontId="1" type="noConversion"/>
  </si>
  <si>
    <r>
      <rPr>
        <sz val="10"/>
        <color theme="1"/>
        <rFont val="等线"/>
        <family val="2"/>
      </rPr>
      <t>长春永固</t>
    </r>
    <phoneticPr fontId="18" type="noConversion"/>
  </si>
  <si>
    <t>MKE</t>
    <phoneticPr fontId="18" type="noConversion"/>
  </si>
  <si>
    <t>SI</t>
    <phoneticPr fontId="1" type="noConversion"/>
  </si>
  <si>
    <t>烟台一诺</t>
    <phoneticPr fontId="1" type="noConversion"/>
  </si>
  <si>
    <t>YA2H</t>
    <phoneticPr fontId="1" type="noConversion"/>
  </si>
  <si>
    <t>Heraeus</t>
    <phoneticPr fontId="1" type="noConversion"/>
  </si>
  <si>
    <t>0.8 Au</t>
    <phoneticPr fontId="1" type="noConversion"/>
  </si>
  <si>
    <t>HA6</t>
    <phoneticPr fontId="1" type="noConversion"/>
  </si>
  <si>
    <t>0.8 Au</t>
    <phoneticPr fontId="18" type="noConversion"/>
  </si>
  <si>
    <t>HA10</t>
    <phoneticPr fontId="1" type="noConversion"/>
  </si>
  <si>
    <t>MKE</t>
    <phoneticPr fontId="1" type="noConversion"/>
  </si>
  <si>
    <t>AP</t>
    <phoneticPr fontId="1" type="noConversion"/>
  </si>
  <si>
    <t>Sumitomo</t>
    <phoneticPr fontId="18" type="noConversion"/>
  </si>
  <si>
    <t>EME-G630AY</t>
    <phoneticPr fontId="18" type="noConversion"/>
  </si>
  <si>
    <t>Hitachi</t>
    <phoneticPr fontId="18" type="noConversion"/>
  </si>
  <si>
    <t>CEL-9220HF10TSL-3</t>
    <phoneticPr fontId="18" type="noConversion"/>
  </si>
  <si>
    <t>EME-G620</t>
    <phoneticPr fontId="1" type="noConversion"/>
  </si>
  <si>
    <t>CEL-1702HF9TS-G1</t>
    <phoneticPr fontId="18" type="noConversion"/>
  </si>
  <si>
    <t>EMG-600-2</t>
    <phoneticPr fontId="1" type="noConversion"/>
  </si>
  <si>
    <t>EME-G620-A</t>
    <phoneticPr fontId="1" type="noConversion"/>
  </si>
  <si>
    <t>CEL-9220HF10TS-LK</t>
    <phoneticPr fontId="18" type="noConversion"/>
  </si>
  <si>
    <r>
      <t>LQFP64NR (5</t>
    </r>
    <r>
      <rPr>
        <sz val="10"/>
        <color theme="1"/>
        <rFont val="等线"/>
        <family val="2"/>
      </rPr>
      <t>排）</t>
    </r>
    <phoneticPr fontId="1" type="noConversion"/>
  </si>
  <si>
    <t>QFN20LE(S-Ag)</t>
    <phoneticPr fontId="1" type="noConversion"/>
  </si>
  <si>
    <r>
      <t>TSSOP28DR(116x254)(5</t>
    </r>
    <r>
      <rPr>
        <sz val="10"/>
        <color theme="1"/>
        <rFont val="宋体"/>
        <family val="2"/>
        <charset val="134"/>
      </rPr>
      <t>排）</t>
    </r>
    <phoneticPr fontId="1" type="noConversion"/>
  </si>
  <si>
    <r>
      <t>LQFP64WR (5</t>
    </r>
    <r>
      <rPr>
        <sz val="10"/>
        <color theme="1"/>
        <rFont val="宋体"/>
        <family val="2"/>
        <charset val="134"/>
      </rPr>
      <t>排）</t>
    </r>
    <phoneticPr fontId="1" type="noConversion"/>
  </si>
  <si>
    <r>
      <t>LQFP64UR (7</t>
    </r>
    <r>
      <rPr>
        <sz val="10"/>
        <color theme="1"/>
        <rFont val="宋体"/>
        <family val="2"/>
        <charset val="134"/>
      </rPr>
      <t>排）/ LQFP64XX(Roughness treatment)</t>
    </r>
    <phoneticPr fontId="1" type="noConversion"/>
  </si>
  <si>
    <r>
      <t>LQFP64UR (7</t>
    </r>
    <r>
      <rPr>
        <sz val="10"/>
        <color theme="1"/>
        <rFont val="等线"/>
        <family val="2"/>
      </rPr>
      <t>排）</t>
    </r>
    <phoneticPr fontId="1" type="noConversion"/>
  </si>
  <si>
    <t>QFN32MLCR</t>
    <phoneticPr fontId="1" type="noConversion"/>
  </si>
  <si>
    <t>LQFP32 7*7</t>
    <phoneticPr fontId="1" type="noConversion"/>
  </si>
  <si>
    <t>苏州住友</t>
    <phoneticPr fontId="1" type="noConversion"/>
  </si>
  <si>
    <t xml:space="preserve">CRM-1076WA-B </t>
    <phoneticPr fontId="1" type="noConversion"/>
  </si>
  <si>
    <t>EN4900GC</t>
    <phoneticPr fontId="1" type="noConversion"/>
  </si>
  <si>
    <t>S210</t>
    <phoneticPr fontId="18" type="noConversion"/>
  </si>
  <si>
    <t>R3SS</t>
    <phoneticPr fontId="1" type="noConversion"/>
  </si>
  <si>
    <t>EX1F</t>
    <phoneticPr fontId="1" type="noConversion"/>
  </si>
  <si>
    <t>Nippon</t>
    <phoneticPr fontId="1" type="noConversion"/>
  </si>
  <si>
    <t>CEL-8240HF10-CWK</t>
    <phoneticPr fontId="1" type="noConversion"/>
  </si>
  <si>
    <t>EME-G700HCD-N</t>
    <phoneticPr fontId="18" type="noConversion"/>
  </si>
  <si>
    <t>EME-G600F</t>
    <phoneticPr fontId="1" type="noConversion"/>
  </si>
  <si>
    <t>EME-G631BQ</t>
    <phoneticPr fontId="18" type="noConversion"/>
  </si>
  <si>
    <t>TSSOP20 118*165mil</t>
    <phoneticPr fontId="18" type="noConversion"/>
  </si>
  <si>
    <t>威纳尔</t>
    <phoneticPr fontId="1" type="noConversion"/>
  </si>
  <si>
    <t>SW-AC6</t>
    <phoneticPr fontId="1" type="noConversion"/>
  </si>
  <si>
    <t>CEL-9240</t>
    <phoneticPr fontId="18" type="noConversion"/>
  </si>
  <si>
    <t>C9-ESH 157*157</t>
    <phoneticPr fontId="1" type="noConversion"/>
  </si>
  <si>
    <r>
      <t xml:space="preserve">C9-ESH 180*180 / </t>
    </r>
    <r>
      <rPr>
        <sz val="10"/>
        <color theme="1"/>
        <rFont val="宋体"/>
        <family val="2"/>
        <charset val="134"/>
      </rPr>
      <t>粗化框架</t>
    </r>
    <phoneticPr fontId="1" type="noConversion"/>
  </si>
  <si>
    <t>C9-ESH 180*180</t>
    <phoneticPr fontId="1" type="noConversion"/>
  </si>
  <si>
    <t>MQFP64 14*14</t>
    <phoneticPr fontId="1" type="noConversion"/>
  </si>
  <si>
    <t>C9-ESH 184*184</t>
    <phoneticPr fontId="1" type="noConversion"/>
  </si>
  <si>
    <t>C9-ESH 207*207</t>
    <phoneticPr fontId="1" type="noConversion"/>
  </si>
  <si>
    <t>LQFP100 14*14</t>
    <phoneticPr fontId="18" type="noConversion"/>
  </si>
  <si>
    <t>C9-ESH 256x256</t>
    <phoneticPr fontId="1" type="noConversion"/>
  </si>
  <si>
    <r>
      <t xml:space="preserve">LQFP100 14*14 </t>
    </r>
    <r>
      <rPr>
        <b/>
        <sz val="10"/>
        <color rgb="FF0000FF"/>
        <rFont val="Arial"/>
        <family val="2"/>
      </rPr>
      <t>(</t>
    </r>
    <r>
      <rPr>
        <b/>
        <sz val="10"/>
        <color rgb="FF0000FF"/>
        <rFont val="微软雅黑"/>
        <family val="2"/>
        <charset val="134"/>
      </rPr>
      <t>车载）</t>
    </r>
    <phoneticPr fontId="18" type="noConversion"/>
  </si>
  <si>
    <t>LQFP44 10*10</t>
    <phoneticPr fontId="1" type="noConversion"/>
  </si>
  <si>
    <t>LQFP 44LD C9-RSM 236*236 (10*10PKG)</t>
    <phoneticPr fontId="1" type="noConversion"/>
  </si>
  <si>
    <t>ep LQFP64 10*10</t>
    <phoneticPr fontId="18" type="noConversion"/>
  </si>
  <si>
    <t>197x197 etched frame</t>
    <phoneticPr fontId="1" type="noConversion"/>
  </si>
  <si>
    <t>LQFP176 24*24</t>
    <phoneticPr fontId="1" type="noConversion"/>
  </si>
  <si>
    <t>C9-ESH 236x236</t>
    <phoneticPr fontId="1" type="noConversion"/>
  </si>
  <si>
    <t>C9-ESH 315x315</t>
    <phoneticPr fontId="1" type="noConversion"/>
  </si>
  <si>
    <t>汉高</t>
    <phoneticPr fontId="18" type="noConversion"/>
  </si>
  <si>
    <t>3230 10CC(36g)</t>
    <phoneticPr fontId="1" type="noConversion"/>
  </si>
  <si>
    <t>SI(2N)</t>
    <phoneticPr fontId="1" type="noConversion"/>
  </si>
  <si>
    <t>0.8 Ag</t>
    <phoneticPr fontId="1" type="noConversion"/>
  </si>
  <si>
    <t>0.8 PdCu</t>
    <phoneticPr fontId="1" type="noConversion"/>
  </si>
  <si>
    <t>UB</t>
    <phoneticPr fontId="1" type="noConversion"/>
  </si>
  <si>
    <t>1.2 AuPdCu</t>
    <phoneticPr fontId="1" type="noConversion"/>
  </si>
  <si>
    <t>1.2 PdCu</t>
    <phoneticPr fontId="18" type="noConversion"/>
  </si>
  <si>
    <t>EME-G631HQ</t>
    <phoneticPr fontId="1" type="noConversion"/>
  </si>
  <si>
    <t>EME-G700LALA</t>
    <phoneticPr fontId="1" type="noConversion"/>
  </si>
  <si>
    <r>
      <t>LQFP48ER (7</t>
    </r>
    <r>
      <rPr>
        <sz val="10"/>
        <rFont val="宋体"/>
        <family val="2"/>
        <charset val="134"/>
      </rPr>
      <t>排)</t>
    </r>
    <phoneticPr fontId="1" type="noConversion"/>
  </si>
  <si>
    <t>575*295*265mm</t>
  </si>
  <si>
    <t>力恒达</t>
  </si>
  <si>
    <t>230*660mm</t>
  </si>
  <si>
    <t>30g/10g</t>
  </si>
  <si>
    <t>10%-60%</t>
  </si>
  <si>
    <t>525*130mm</t>
  </si>
  <si>
    <t>sn</t>
  </si>
  <si>
    <t>康强</t>
    <phoneticPr fontId="1" type="noConversion"/>
  </si>
  <si>
    <t>丰江微</t>
    <phoneticPr fontId="1" type="noConversion"/>
  </si>
  <si>
    <t>TSNEC2000018301</t>
  </si>
  <si>
    <t>A2200002011101001C</t>
  </si>
  <si>
    <t>CE/2019/C3052</t>
  </si>
  <si>
    <t>CANEC1912070903</t>
  </si>
  <si>
    <t>CANML2004837402</t>
  </si>
  <si>
    <t>A2190315423101001C</t>
  </si>
  <si>
    <t>CANEC2001507504</t>
  </si>
  <si>
    <t>CANEC2000701601</t>
  </si>
  <si>
    <t>A200124323101001E</t>
  </si>
  <si>
    <t>CANEC2055100301</t>
    <phoneticPr fontId="1" type="noConversion"/>
  </si>
  <si>
    <t>SHAEC1920160625</t>
    <phoneticPr fontId="1" type="noConversion"/>
  </si>
  <si>
    <t>长春永固</t>
    <phoneticPr fontId="18" type="noConversion"/>
  </si>
  <si>
    <t>华丽</t>
    <phoneticPr fontId="1" type="noConversion"/>
  </si>
  <si>
    <t>力恒达</t>
    <phoneticPr fontId="1" type="noConversion"/>
  </si>
  <si>
    <t>松益</t>
    <phoneticPr fontId="1" type="noConversion"/>
  </si>
  <si>
    <t>胜镁</t>
    <phoneticPr fontId="1" type="noConversion"/>
  </si>
  <si>
    <t>SZXEC2001059003</t>
    <phoneticPr fontId="1" type="noConversion"/>
  </si>
  <si>
    <t>无锡福润</t>
  </si>
  <si>
    <t>NFME-CBX-X0281</t>
  </si>
  <si>
    <t>NFME-CBX-X0294</t>
  </si>
  <si>
    <t>NFME-ABG-X0031</t>
  </si>
  <si>
    <t>NFME-ABG-X0028</t>
  </si>
  <si>
    <t>NFME-ABG-X0034</t>
  </si>
  <si>
    <t>上海胜豪</t>
  </si>
  <si>
    <t>MX02-TDHC0033</t>
  </si>
  <si>
    <t>6CF-60N</t>
  </si>
  <si>
    <t>9mm,白色(料盘)</t>
  </si>
  <si>
    <t>14(W)*1(T),白色(外箱)</t>
  </si>
  <si>
    <t>NFME-ACH-X0004B</t>
  </si>
  <si>
    <t>（6620）007-0327</t>
  </si>
  <si>
    <t>SHAEC2007690304</t>
  </si>
  <si>
    <t>SHAEC2002192501</t>
  </si>
  <si>
    <t>SHAEC1927806405</t>
  </si>
  <si>
    <t>（8220）506-0001-007</t>
  </si>
  <si>
    <t>SHAEC2001872201</t>
  </si>
  <si>
    <t>(6620)072-0876</t>
  </si>
  <si>
    <t>AL021906260901EN</t>
  </si>
  <si>
    <t>纸箱</t>
    <phoneticPr fontId="1" type="noConversion"/>
  </si>
  <si>
    <t>铝箔袋</t>
    <phoneticPr fontId="1" type="noConversion"/>
  </si>
  <si>
    <t>干燥剂</t>
    <phoneticPr fontId="1" type="noConversion"/>
  </si>
  <si>
    <t>湿度卡</t>
    <phoneticPr fontId="1" type="noConversion"/>
  </si>
  <si>
    <t>打包带</t>
    <phoneticPr fontId="1" type="noConversion"/>
  </si>
  <si>
    <t>气泡袋</t>
    <phoneticPr fontId="1" type="noConversion"/>
  </si>
  <si>
    <t>无锡福润</t>
    <phoneticPr fontId="1" type="noConversion"/>
  </si>
  <si>
    <t>上海敖新</t>
    <phoneticPr fontId="1" type="noConversion"/>
  </si>
  <si>
    <t>上海胜豪</t>
    <phoneticPr fontId="1" type="noConversion"/>
  </si>
  <si>
    <t>如皋华力</t>
    <phoneticPr fontId="1" type="noConversion"/>
  </si>
  <si>
    <t>楷斯曼</t>
    <phoneticPr fontId="1" type="noConversion"/>
  </si>
  <si>
    <t>GP&amp;E</t>
    <phoneticPr fontId="1" type="noConversion"/>
  </si>
  <si>
    <t>SHAEC1928885611</t>
  </si>
  <si>
    <t>SHAEC1915947601</t>
  </si>
  <si>
    <t>SHAEC1928885601</t>
  </si>
  <si>
    <t>CE/2019/63775</t>
  </si>
  <si>
    <t>CE/2020/20335</t>
  </si>
  <si>
    <t>CE/2020/20336</t>
  </si>
  <si>
    <r>
      <t>LeJin</t>
    </r>
    <r>
      <rPr>
        <sz val="10"/>
        <color theme="1"/>
        <rFont val="微软雅黑"/>
        <family val="2"/>
        <charset val="134"/>
      </rPr>
      <t>（</t>
    </r>
    <r>
      <rPr>
        <sz val="10"/>
        <color theme="1"/>
        <rFont val="Arial"/>
        <family val="2"/>
      </rPr>
      <t>Wire Tech)</t>
    </r>
    <phoneticPr fontId="1" type="noConversion"/>
  </si>
  <si>
    <t>CE/2019/74259P</t>
  </si>
  <si>
    <t>翌骅</t>
  </si>
  <si>
    <t>9246LB5</t>
  </si>
  <si>
    <t>NA</t>
  </si>
  <si>
    <t>上海博邦</t>
  </si>
  <si>
    <t>Ybond S210</t>
  </si>
  <si>
    <t>CANEC1921066001</t>
  </si>
  <si>
    <t>KA/2019/A0040</t>
    <phoneticPr fontId="1" type="noConversion"/>
  </si>
  <si>
    <t>日本新光</t>
  </si>
  <si>
    <t>LQFP32CR(173*173)</t>
  </si>
  <si>
    <t>LQFP64UR(193*193)</t>
  </si>
  <si>
    <r>
      <t>QFN32MLCR(114*114)</t>
    </r>
    <r>
      <rPr>
        <sz val="10"/>
        <rFont val="微软雅黑"/>
        <family val="2"/>
        <charset val="134"/>
      </rPr>
      <t>/INNOX</t>
    </r>
  </si>
  <si>
    <t>QFN48MLUR（228*228）</t>
  </si>
  <si>
    <t>苏州住矿</t>
  </si>
  <si>
    <t>LQFP48DR(173*173)</t>
  </si>
  <si>
    <t>TSSOP20B</t>
  </si>
  <si>
    <t>ASM</t>
  </si>
  <si>
    <r>
      <t>QFN20LE(S-Ag</t>
    </r>
    <r>
      <rPr>
        <sz val="10"/>
        <rFont val="微软雅黑"/>
        <family val="2"/>
        <charset val="134"/>
      </rPr>
      <t>)/INNOX</t>
    </r>
  </si>
  <si>
    <t>中山复盛</t>
  </si>
  <si>
    <t>LQFP52CR(209*209)</t>
  </si>
  <si>
    <t>CE/2019/B4648</t>
  </si>
  <si>
    <t>CE/2019/B4646</t>
  </si>
  <si>
    <t>SHAEC1912721005</t>
  </si>
  <si>
    <t>KA/2019/A1081</t>
  </si>
  <si>
    <t>CE/2019/A2329A</t>
  </si>
  <si>
    <t>产品类型</t>
    <phoneticPr fontId="1" type="noConversion"/>
  </si>
  <si>
    <t>产品型号</t>
    <phoneticPr fontId="1" type="noConversion"/>
  </si>
  <si>
    <t>HC32L110C6PA-TSSOP20TR</t>
    <phoneticPr fontId="1" type="noConversion"/>
  </si>
  <si>
    <t>HC32L110B6YA-CSP16TR</t>
    <phoneticPr fontId="1" type="noConversion"/>
  </si>
  <si>
    <t>HC32L110C4PA-TSSOP20</t>
    <phoneticPr fontId="18" type="noConversion"/>
  </si>
  <si>
    <t>HC32L110C4PA-TSSOP20TR</t>
    <phoneticPr fontId="18" type="noConversion"/>
  </si>
  <si>
    <t>HC32L110B4PA-TSSOP16TR</t>
    <phoneticPr fontId="1" type="noConversion"/>
  </si>
  <si>
    <t>HC32L130F8UA-QFN32TR</t>
    <phoneticPr fontId="1" type="noConversion"/>
  </si>
  <si>
    <t>HC32L136K8TA-LQFP64</t>
    <phoneticPr fontId="18" type="noConversion"/>
  </si>
  <si>
    <t>HC32L176PATA-LQFP100</t>
    <phoneticPr fontId="18" type="noConversion"/>
  </si>
  <si>
    <t>HC32L176MATA-LQFP80</t>
    <phoneticPr fontId="18" type="noConversion"/>
  </si>
  <si>
    <t>HC32L176KATA-LQFP64</t>
    <phoneticPr fontId="18" type="noConversion"/>
  </si>
  <si>
    <t>HC32L176KATA-LQ64</t>
    <phoneticPr fontId="18" type="noConversion"/>
  </si>
  <si>
    <t>HC32L176JATA-LQ48</t>
    <phoneticPr fontId="18" type="noConversion"/>
  </si>
  <si>
    <t>HC32L170JATA-LQ48</t>
    <phoneticPr fontId="18" type="noConversion"/>
  </si>
  <si>
    <t>HC32L170FAUA-QFN32TR</t>
    <phoneticPr fontId="18" type="noConversion"/>
  </si>
  <si>
    <t>HC32L196PCTA-LQFP100</t>
    <phoneticPr fontId="18" type="noConversion"/>
  </si>
  <si>
    <t>HC32L196MCTA-LQFP80</t>
    <phoneticPr fontId="18" type="noConversion"/>
  </si>
  <si>
    <t>HC32L196KCTA-LQFP64</t>
    <phoneticPr fontId="18" type="noConversion"/>
  </si>
  <si>
    <t>HC32L196KCTA-LQ64</t>
    <phoneticPr fontId="18" type="noConversion"/>
  </si>
  <si>
    <t>HC32L196JCTA-LQ48</t>
    <phoneticPr fontId="18" type="noConversion"/>
  </si>
  <si>
    <t>HC32L190JCTA-LQ48</t>
    <phoneticPr fontId="18" type="noConversion"/>
  </si>
  <si>
    <t>HC32L190FCUA-QFN32TR</t>
    <phoneticPr fontId="18" type="noConversion"/>
  </si>
  <si>
    <t>HC32L072PATA-LQFP100</t>
    <phoneticPr fontId="18" type="noConversion"/>
  </si>
  <si>
    <t>HC32L072KATA-LQFP64</t>
    <phoneticPr fontId="18" type="noConversion"/>
  </si>
  <si>
    <t>HC32L072JATA-LQ48</t>
    <phoneticPr fontId="18" type="noConversion"/>
  </si>
  <si>
    <t>HC32L072FAUA-QN32TR</t>
    <phoneticPr fontId="1" type="noConversion"/>
  </si>
  <si>
    <t>HC32L073PATA-LQFP100</t>
    <phoneticPr fontId="18" type="noConversion"/>
  </si>
  <si>
    <t>HC32L073KATA-LQFP64</t>
    <phoneticPr fontId="18" type="noConversion"/>
  </si>
  <si>
    <t>HC32L073JATA-LQ48</t>
    <phoneticPr fontId="18" type="noConversion"/>
  </si>
  <si>
    <t>HC32F003C4PB-TSSOP20</t>
    <phoneticPr fontId="1" type="noConversion"/>
  </si>
  <si>
    <t>HC32F005C6PA-TSSOP20</t>
    <phoneticPr fontId="1" type="noConversion"/>
  </si>
  <si>
    <t>HC32F005C6PA-TSSOP20TR</t>
    <phoneticPr fontId="1" type="noConversion"/>
  </si>
  <si>
    <t>HC32F005C6PB-TSSOP20</t>
    <phoneticPr fontId="1" type="noConversion"/>
  </si>
  <si>
    <t>HC32F030K8TA-LQFP64</t>
    <phoneticPr fontId="18" type="noConversion"/>
  </si>
  <si>
    <t>HC32F030J8TA-LQ48</t>
    <phoneticPr fontId="18" type="noConversion"/>
  </si>
  <si>
    <t>HC32F030H8TA-LQ44</t>
    <phoneticPr fontId="18" type="noConversion"/>
  </si>
  <si>
    <t>HC32F030F8TA-LQ32</t>
    <phoneticPr fontId="18" type="noConversion"/>
  </si>
  <si>
    <t>HC32F030F8UA-QN32TR</t>
    <phoneticPr fontId="18" type="noConversion"/>
  </si>
  <si>
    <t>HC32F030E8PA-TSSOP28</t>
    <phoneticPr fontId="18" type="noConversion"/>
  </si>
  <si>
    <t>HC32F030E8PA-TSSOP28TR</t>
    <phoneticPr fontId="18" type="noConversion"/>
  </si>
  <si>
    <t>HC32F072PATA-LQFP100</t>
    <phoneticPr fontId="18" type="noConversion"/>
  </si>
  <si>
    <t>HC32F072KATA-LQFP64</t>
    <phoneticPr fontId="18" type="noConversion"/>
  </si>
  <si>
    <t>HC32F072JATA-LQ48</t>
    <phoneticPr fontId="18" type="noConversion"/>
  </si>
  <si>
    <t>HC32F196PCTA-LQFP100</t>
    <phoneticPr fontId="18" type="noConversion"/>
  </si>
  <si>
    <t>HC32F196MCTA-LQFP80</t>
    <phoneticPr fontId="18" type="noConversion"/>
  </si>
  <si>
    <t>HC32F196KCTA-LQFP64</t>
    <phoneticPr fontId="18" type="noConversion"/>
  </si>
  <si>
    <t>HC32F196KCTA-LQ64</t>
    <phoneticPr fontId="18" type="noConversion"/>
  </si>
  <si>
    <t>HC32F196JCTA-LQ48</t>
    <phoneticPr fontId="18" type="noConversion"/>
  </si>
  <si>
    <t>HC32F190JCTA-LQ48</t>
    <phoneticPr fontId="18" type="noConversion"/>
  </si>
  <si>
    <t>HC32F190FCUA-QFN32TR</t>
    <phoneticPr fontId="18" type="noConversion"/>
  </si>
  <si>
    <t>HC32F176PATA-LQFP100</t>
    <phoneticPr fontId="18" type="noConversion"/>
  </si>
  <si>
    <t>HC32F176MATA-LQFP80</t>
    <phoneticPr fontId="18" type="noConversion"/>
  </si>
  <si>
    <t>HC32F176KATA-LQFP64</t>
    <phoneticPr fontId="18" type="noConversion"/>
  </si>
  <si>
    <t>HC32F176KATA-LQ64</t>
    <phoneticPr fontId="18" type="noConversion"/>
  </si>
  <si>
    <t>HC32F176JATA-LQ48</t>
    <phoneticPr fontId="18" type="noConversion"/>
  </si>
  <si>
    <t>HC32F170JATA-LQ48</t>
    <phoneticPr fontId="18" type="noConversion"/>
  </si>
  <si>
    <t>HC32F170FAUA-QFN32TR</t>
    <phoneticPr fontId="18" type="noConversion"/>
  </si>
  <si>
    <t>HC32F146KATA-LQFP64</t>
    <phoneticPr fontId="18" type="noConversion"/>
  </si>
  <si>
    <t>HC32F460JEUA-QFN48TR</t>
    <phoneticPr fontId="1" type="noConversion"/>
  </si>
  <si>
    <t>HC32F460JCTA-LQFP48</t>
    <phoneticPr fontId="1" type="noConversion"/>
  </si>
  <si>
    <t>HC32F460KCTA-LQFP64</t>
    <phoneticPr fontId="1" type="noConversion"/>
  </si>
  <si>
    <t>HC32F460PCTB-LQFP100</t>
    <phoneticPr fontId="1" type="noConversion"/>
  </si>
  <si>
    <t>HC32F4A0TIHB-TFBGA208</t>
    <phoneticPr fontId="1" type="noConversion"/>
  </si>
  <si>
    <t>HC32F4A0SITB-LQFP176</t>
    <phoneticPr fontId="1" type="noConversion"/>
  </si>
  <si>
    <t>HC32F4A0SIHB-VFBGA176</t>
    <phoneticPr fontId="1" type="noConversion"/>
  </si>
  <si>
    <t>HC32F4A0RITB-LQFP144</t>
    <phoneticPr fontId="1" type="noConversion"/>
  </si>
  <si>
    <t>HC32F4A0PITB-LQFP100</t>
    <phoneticPr fontId="1" type="noConversion"/>
  </si>
  <si>
    <t>HC32F4A0SGTB-LQFP176</t>
    <phoneticPr fontId="1" type="noConversion"/>
  </si>
  <si>
    <t>HC32F4A0SGHB-VFBGA176</t>
    <phoneticPr fontId="1" type="noConversion"/>
  </si>
  <si>
    <t>HC32F4A0RGTB-LQFP144</t>
    <phoneticPr fontId="1" type="noConversion"/>
  </si>
  <si>
    <t>HC32F4A0PGTB-LQFP100</t>
    <phoneticPr fontId="1" type="noConversion"/>
  </si>
  <si>
    <t>HC32L110C6UA-SFN20TR</t>
    <phoneticPr fontId="1" type="noConversion"/>
  </si>
  <si>
    <t>HC32L130E8PA-TSSOP28</t>
    <phoneticPr fontId="1" type="noConversion"/>
  </si>
  <si>
    <t>HC32L130J8TA-LQ48</t>
    <phoneticPr fontId="1" type="noConversion"/>
  </si>
  <si>
    <t>ROHS卤素报告名称</t>
    <phoneticPr fontId="1" type="noConversion"/>
  </si>
  <si>
    <t>REACH报告名称</t>
    <phoneticPr fontId="1" type="noConversion"/>
  </si>
  <si>
    <t>HC32L110B6PA-TSSOP16</t>
    <phoneticPr fontId="1" type="noConversion"/>
  </si>
  <si>
    <t>HC32L110C4UA-SFN20TR</t>
    <phoneticPr fontId="1" type="noConversion"/>
  </si>
  <si>
    <t>HC32L110B4PA-TSSOP16</t>
    <phoneticPr fontId="1" type="noConversion"/>
  </si>
  <si>
    <t>HC32L130J8UA-QFN48</t>
    <phoneticPr fontId="1" type="noConversion"/>
  </si>
  <si>
    <t>HC32L136K8TA-LQ64</t>
    <phoneticPr fontId="1" type="noConversion"/>
  </si>
  <si>
    <t>HC32L136J8TA-LQ48</t>
    <phoneticPr fontId="1" type="noConversion"/>
  </si>
  <si>
    <t>HC32F003C4PA-SOP20</t>
    <phoneticPr fontId="1" type="noConversion"/>
  </si>
  <si>
    <t>HC32F003C4PA-TSSOP20</t>
    <phoneticPr fontId="1" type="noConversion"/>
  </si>
  <si>
    <t>HC32F003C4UA-SFN20TR</t>
    <phoneticPr fontId="1" type="noConversion"/>
  </si>
  <si>
    <t>HC32F005C6PA-SOP20</t>
    <phoneticPr fontId="1" type="noConversion"/>
  </si>
  <si>
    <t>HC32F005C6UA-SFN20TR</t>
    <phoneticPr fontId="1" type="noConversion"/>
  </si>
  <si>
    <t>HC32F072FAUA-QN32TR</t>
    <phoneticPr fontId="1" type="noConversion"/>
  </si>
  <si>
    <t>HC32F120F6TA-LQ32</t>
    <phoneticPr fontId="1" type="noConversion"/>
  </si>
  <si>
    <t>HC32F120F8TA-LQ32</t>
    <phoneticPr fontId="1" type="noConversion"/>
  </si>
  <si>
    <t>HC32F120H6TA-LQ44</t>
    <phoneticPr fontId="1" type="noConversion"/>
  </si>
  <si>
    <t>HC32F120H8TA-LQ44</t>
    <phoneticPr fontId="1" type="noConversion"/>
  </si>
  <si>
    <t>HC32F460JETA-LQFP48</t>
    <phoneticPr fontId="1" type="noConversion"/>
  </si>
  <si>
    <t>HC32F460KEUA-QFN60TR</t>
    <phoneticPr fontId="1" type="noConversion"/>
  </si>
  <si>
    <t>HC32F460KETA-LQFP64</t>
    <phoneticPr fontId="1" type="noConversion"/>
  </si>
  <si>
    <t>HC32F460PETB-LQFP100</t>
    <phoneticPr fontId="1" type="noConversion"/>
  </si>
  <si>
    <t>HC32M120F6TB-LQ32</t>
    <phoneticPr fontId="1" type="noConversion"/>
  </si>
  <si>
    <t>HC32M120J6TB-LQ48</t>
    <phoneticPr fontId="1" type="noConversion"/>
  </si>
  <si>
    <t>HC32M140J8TA-TQFP48</t>
    <phoneticPr fontId="1" type="noConversion"/>
  </si>
  <si>
    <t>封装类型</t>
    <phoneticPr fontId="1" type="noConversion"/>
  </si>
  <si>
    <t>产品系列</t>
    <phoneticPr fontId="1" type="noConversion"/>
  </si>
  <si>
    <t>HC32F460PEHB-VFBGA100</t>
    <phoneticPr fontId="1" type="noConversion"/>
  </si>
  <si>
    <t>HC32D391FEUA-TFN32TR</t>
    <phoneticPr fontId="18" type="noConversion"/>
  </si>
  <si>
    <t>【通用型】REACH 219项符合性宣告_南通通富</t>
  </si>
  <si>
    <t>【QFN系列】REACH 报告_2022.06.2_西安华天
【通用型】REACH 219项符合性宣告_南通通富</t>
  </si>
  <si>
    <t>HC32L110C6PA-TSSOP20</t>
    <phoneticPr fontId="1" type="noConversion"/>
  </si>
  <si>
    <t>【QFN系列】QFN系列_RoHS报告_2022.5.17_南通通富
【QFN系列】QFN_RoHS报告_01_2022.11.30_西安华天
【QFN系列】QFN_RoHS报告_02_2022.11.30_西安华天
【QFN系列】QFN_RoHS报告_03_2022.11.30_西安华天
【QFN系列】QFN_RoHS报告_04_2022.11.30_西安华天
【QFN系列】QFN_RoHS报告_05_2022.11.30_西安华天</t>
  </si>
  <si>
    <t>【QFN系列】QFN_RoHS报告_01_2022.11.30_西安华天
【QFN系列】QFN_RoHS报告_02_2022.11.30_西安华天
【QFN系列】QFN_RoHS报告_03_2022.11.30_西安华天
【QFN系列】QFN_RoHS报告_04_2022.11.30_西安华天
【QFN系列】QFN_RoHS报告_05_2022.11.30_西安华天</t>
  </si>
  <si>
    <t>【LQFP系列】LQFP48_RoHS报告_2022.12.13_南通通富</t>
  </si>
  <si>
    <t>【QFN系列】REACH 报告_2022.06.2_西安华天</t>
  </si>
  <si>
    <t>HC32F003C4PA-TSSOP20TR</t>
    <phoneticPr fontId="1" type="noConversion"/>
  </si>
  <si>
    <t>【LQFP系列】LQFP_RoHS 卤素_2023.1.4 _天水华天
【LQFP系列】LQFP48_RoHS报告_2022.12.13_南通通富</t>
  </si>
  <si>
    <t>【LQFP系列】LQFP_RoHS 卤素_2023.1.4 _天水华天
【LQFP系列】LQFP32_RoHS报告_2022.4.27_南通通富</t>
  </si>
  <si>
    <t>【LQFP系列】LQFP_RoHS 卤素_2023.1.4 _天水华天
【LQFP系列】LQFP64_RoHS报告_2022.11.10_南通通富</t>
  </si>
  <si>
    <t>【LQFP系列】LQFP_RoHS 卤素_2023.1.4 _天水华天
【LQFP系列】LQFP44_RoHS报告_2022.6.3_南通通富</t>
  </si>
  <si>
    <t>【LQFP系列】LQFP_RoHS 卤素_2023.1.4 _天水华天</t>
  </si>
  <si>
    <t>【TSSOP系列】TSSOP_RoHS卤素_2023.1.4_天水华天</t>
  </si>
  <si>
    <t>【TSSOP系列】TSSOP_RoHS卤素_2023.1.4_天水华天
【通用型】REACH 219项符合性宣告_南通通富</t>
  </si>
  <si>
    <t>【通用型】REACH 219项符合性宣告_南通通富
【LQFP系列】REACH 报告_2023.1.4_天水华天</t>
  </si>
  <si>
    <t>【LQFP系列】REACH 报告_2023.1.4_天水华天
【通用型】REACH 219项符合性宣告_南通通富</t>
  </si>
  <si>
    <t>【LQFP系列】REACH 报告_2023.1.4_天水华天</t>
  </si>
  <si>
    <t>低
功
耗
MCU</t>
    <phoneticPr fontId="1" type="noConversion"/>
  </si>
  <si>
    <t>HC32L110系列</t>
    <phoneticPr fontId="1" type="noConversion"/>
  </si>
  <si>
    <t>TSSOP系列</t>
    <phoneticPr fontId="1" type="noConversion"/>
  </si>
  <si>
    <t>【TSSOP系列】TSSOP20_RoHS报告_2022.5.12_南通通富</t>
    <phoneticPr fontId="1" type="noConversion"/>
  </si>
  <si>
    <t>QFN系列</t>
    <phoneticPr fontId="1" type="noConversion"/>
  </si>
  <si>
    <t>【QFN系列】QFN系列_RoHS报告_2022.5.17_南通通富
【QFN系列】QFN_RoHS报告_01_2022.11.30_西安华天
【QFN系列】QFN_RoHS报告_02_2022.11.30_西安华天
【QFN系列】QFN_RoHS报告_03_2022.11.30_西安华天
【QFN系列】QFN_RoHS报告_04_2022.11.30_西安华天
【QFN系列】QFN_RoHS报告_05_2022.11.30_西安华天</t>
    <phoneticPr fontId="1" type="noConversion"/>
  </si>
  <si>
    <t>【QFN系列】REACH 报告_2022.06.2_西安华天
【通用型】REACH 219项符合性宣告_南通通富</t>
    <phoneticPr fontId="1" type="noConversion"/>
  </si>
  <si>
    <t>【TSSOP系列】TSSOP_RoHS卤素_2023.1.4_天水华天</t>
    <phoneticPr fontId="1" type="noConversion"/>
  </si>
  <si>
    <t>CSP系列</t>
    <phoneticPr fontId="1" type="noConversion"/>
  </si>
  <si>
    <t>【CSP系列】CSP_RoHS报告_2022.10.18_昆山华天</t>
    <phoneticPr fontId="1" type="noConversion"/>
  </si>
  <si>
    <t>【CSP系列】REACH 声明书_昆山华天</t>
    <phoneticPr fontId="1" type="noConversion"/>
  </si>
  <si>
    <t>【QFN系列】QFN系列_RoHS报告_2022.5.17_南通通富
【QFN系列】QFN_RoHS报告_01_2022.11.30_西安华天
【QFN系列】QFN_RoHS报告_02_2022.11.30_西安华天
【QFN系列】QFN_RoHS报告_03_2022.11.30_西安华天
【QFN系列】QFN_RoHS报告_04_2022.11.30_西安华天
【QFN系列】QFN_RoHS报告_05_2022.11.30_西安华天</t>
    <phoneticPr fontId="1" type="noConversion"/>
  </si>
  <si>
    <t>【TSSOP系列】TSSOP_RoHS卤素_2023.1.4_天水华天</t>
    <phoneticPr fontId="1" type="noConversion"/>
  </si>
  <si>
    <t>HC32L13X系列</t>
    <phoneticPr fontId="1" type="noConversion"/>
  </si>
  <si>
    <t>LQFP系列</t>
  </si>
  <si>
    <t>【QFN系列】QFN系列_RoHS报告_2022.5.17_南通通富</t>
    <phoneticPr fontId="1" type="noConversion"/>
  </si>
  <si>
    <t>【TSSOP系列】TSSOP_RoHS卤素_2023.1.4_天水华天
【TSSOP系列】TSSOP28_RoHS报告_2022.4.28_南通通富</t>
    <phoneticPr fontId="1" type="noConversion"/>
  </si>
  <si>
    <t>LQFP系列</t>
    <phoneticPr fontId="1" type="noConversion"/>
  </si>
  <si>
    <t>HC32L17X系列</t>
    <phoneticPr fontId="18" type="noConversion"/>
  </si>
  <si>
    <t>HC32L19X系列</t>
    <phoneticPr fontId="18" type="noConversion"/>
  </si>
  <si>
    <t>HC32L07X系列</t>
    <phoneticPr fontId="18" type="noConversion"/>
  </si>
  <si>
    <t>【QFN系列】REACH 报告_2022.06.2_西安华天</t>
    <phoneticPr fontId="1" type="noConversion"/>
  </si>
  <si>
    <t>通
用
类
MCU</t>
    <phoneticPr fontId="1" type="noConversion"/>
  </si>
  <si>
    <t>HC32F003系列</t>
    <phoneticPr fontId="1" type="noConversion"/>
  </si>
  <si>
    <t>【TSSOP系列】REACH 报告_2022.2.4_天水华天</t>
    <phoneticPr fontId="1" type="noConversion"/>
  </si>
  <si>
    <t>HC32F005系列</t>
    <phoneticPr fontId="1" type="noConversion"/>
  </si>
  <si>
    <t>【TSSOP系列】REACH 报告_2022.2.4_天水华天</t>
    <phoneticPr fontId="1" type="noConversion"/>
  </si>
  <si>
    <t>HC32F030系列</t>
    <phoneticPr fontId="18" type="noConversion"/>
  </si>
  <si>
    <t>【TSSOP系列】REACH 报告_2022.2.4_天水华天
【通用型】REACH 219项符合性宣告_南通通富</t>
    <phoneticPr fontId="1" type="noConversion"/>
  </si>
  <si>
    <t>HC32F072系列</t>
    <phoneticPr fontId="18" type="noConversion"/>
  </si>
  <si>
    <t>【QFN系列】QFN_RoHS报告_01_2022.11.30_西安华天
【QFN系列】QFN_RoHS报告_02_2022.11.30_西安华天
【QFN系列】QFN_RoHS报告_03_2022.11.30_西安华天
【QFN系列】QFN_RoHS报告_04_2022.11.30_西安华天
【QFN系列】QFN_RoHS报告_05_2022.11.30_西安华天
【QFN系列】QFN系列_RoHS报告_2022.5.17_南通通富</t>
    <phoneticPr fontId="1" type="noConversion"/>
  </si>
  <si>
    <t>HC32F19X系列</t>
    <phoneticPr fontId="18" type="noConversion"/>
  </si>
  <si>
    <t>HC32F17X系列</t>
    <phoneticPr fontId="18" type="noConversion"/>
  </si>
  <si>
    <t>【LQFP系列】LQFP_RoHS 卤素_2023.1.4 _天水华天
【LQFP系列】LQFP48_RoHS报告_2022.12.13_南通通富</t>
    <phoneticPr fontId="1" type="noConversion"/>
  </si>
  <si>
    <t>HC32F146系列</t>
    <phoneticPr fontId="18" type="noConversion"/>
  </si>
  <si>
    <t>HC32F120系列</t>
    <phoneticPr fontId="1" type="noConversion"/>
  </si>
  <si>
    <t>HC32D391系列</t>
    <phoneticPr fontId="18" type="noConversion"/>
  </si>
  <si>
    <t>【通用型】REACH 219项符合性宣告_南通通富</t>
    <phoneticPr fontId="1" type="noConversion"/>
  </si>
  <si>
    <t>HC32F460系列</t>
    <phoneticPr fontId="18" type="noConversion"/>
  </si>
  <si>
    <t>BGA系列</t>
    <phoneticPr fontId="1" type="noConversion"/>
  </si>
  <si>
    <t>HC32F4A0系列</t>
    <phoneticPr fontId="18" type="noConversion"/>
  </si>
  <si>
    <t>电
机
类
MCU</t>
    <phoneticPr fontId="1" type="noConversion"/>
  </si>
  <si>
    <t>HC32M120系列</t>
    <phoneticPr fontId="1" type="noConversion"/>
  </si>
  <si>
    <t>【LQFP系列】LQFP32_RoHS报告_2022.4.27_南通通富</t>
    <phoneticPr fontId="1" type="noConversion"/>
  </si>
  <si>
    <t>HC32M140系列</t>
  </si>
  <si>
    <t>【通用型】REACH 219项符合性宣告_南通通富</t>
    <phoneticPr fontId="1" type="noConversion"/>
  </si>
  <si>
    <t>【BGA系列】BGA100_RoHS报告-Solder Ball_2022.4.8_星科金朋
【BGA系列】BGA100_RoHS报告-Compound_2022.4.20_星科金朋</t>
  </si>
  <si>
    <t>【LQFP系列】REACH 报告_2023.1.4_天水华天
【通用型】REACH 219项符合性宣告_星科金朋
【通用型】REACH 219项符合性宣告_南通通富</t>
  </si>
  <si>
    <t>【通用型】REACH 219项符合性宣告_星科金朋
【通用型】REACH 219项符合性宣告_南通通富</t>
  </si>
  <si>
    <t>【通用型】REACH 219项符合性宣告_星科金朋</t>
  </si>
  <si>
    <t>【通用型】REACH 219项符合性宣告_星科金朋
【通用型】REACH 219项符合性宣告_南通通富</t>
    <phoneticPr fontId="1" type="noConversion"/>
  </si>
  <si>
    <t>【通用型】REACH 219项符合性宣告_星科金朋</t>
    <phoneticPr fontId="1" type="noConversion"/>
  </si>
  <si>
    <t>【LQFP系列】LQFP44 48 64_RoHS报告-Wire_2022.2.2_星科金朋
【LQFP系列】LQFP44 48 64_RoHS报告-Lead Frame_2022.09.23_星科金朋
【LQFP系列】LQFP44 48 64_RoHS报告-Epoxy_2022.1.21_星科金朋
【LQFP系列】LQFP44 48 64_卤素报告-Epoxy_2022.1.21_星科金朋
【LQFP系列】LQFP44 48 64_RoHS报告-Compound_2022.04.20_星科金朋
【LQFP系列】LQFP44_RoHS报告_2022.6.3_南通通富</t>
  </si>
  <si>
    <t>【LQFP系列】LQFP44 48 64_卤素报告-Epoxy_2022.1.21_星科金朋
【LQFP系列】LQFP44 48 64_RoHS报告-Epoxy_2022.1.21_星科金朋
【LQFP系列】LQFP44 48 64_RoHS报告-Lead Frame_2022.09.23_星科金朋
【LQFP系列】LQFP44 48 64_RoHS报告-Compound_2022.04.20_星科金朋
【LQFP系列】LQFP44 48 64_RoHS报告-Wire_2022.2.2_星科金朋
【LQFP系列】LQFP64_RoHS报告_2022.11.10_南通通富</t>
  </si>
  <si>
    <t>【LQFP系列】LQFP100 144 176_卤素报告-Epoxy_2022.1.21_星科金朋
【LQFP系列】LQFP100 144 176_RoHS报告-Compond_2022.4.20_星科金朋
【LQFP系列】LQFP100 144 176_RoHS报告-Wire_2022.2.2_星科金朋
【LQFP系列】LQFP100 144 176_RoHS报告-Lead Frame_2022.11.10_星科金朋</t>
  </si>
  <si>
    <t>【LQFP系列】LQFP44 48 64_RoHS报告-Wire_2022.2.2_星科金朋
【LQFP系列】LQFP44 48 64_RoHS报告-Lead Frame_2022.09.23_星科金朋
【LQFP系列】LQFP44 48 64_RoHS报告-Epoxy_2022.1.21_星科金朋
【LQFP系列】LQFP44 48 64_卤素报告-Epoxy_2022.1.21_星科金朋
【LQFP系列】LQFP44 48 64_RoHS报告-Compound_2022.04.20_星科金朋
【LQFP系列】LQFP48_RoHS报告_2022.12.13_南通通富</t>
  </si>
  <si>
    <t>【LQFP系列】LQFP44 48 64_RoHS报告-Epoxy_2022.1.21_星科金朋
【LQFP系列】LQFP44 48 64_卤素报告-Epoxy_2022.1.21_星科金朋
【LQFP系列】LQFP44 48 64_RoHS报告-Lead Frame_2022.09.23_星科金朋
【LQFP系列】LQFP44 48 64_RoHS报告-Compound_2022.04.20_星科金朋
【LQFP系列】LQFP44 48 64_RoHS报告-Wire_2022.2.2_星科金朋
【LQFP系列】LQFP64_RoHS报告_2022.11.10_南通通富</t>
  </si>
  <si>
    <t>【LQFP系列】LQFP100 144 176_卤素报告-Epoxy_2022.1.21_星科金朋
【LQFP系列】LQFP100 144 176_RoHS报告-Compond_2022.4.20_星科金朋
【LQFP系列】LQFP100 144 176_RoHS报告-Wire_2022.2.2_星科金朋
【LQFP系列】LQFP100 144 176_RoHS报告-Lead Frame_2022.11.10_星科金朋
【LQFP系列】LQFP100_RoHS报告_2022.06.03_南通通富</t>
  </si>
  <si>
    <t>【BGA系列】BGA208_RoHS报告-EMC_2022.1.23_星科金朋
【BGA系列】BGA208_RoHS报告-Epoxy_2022.7.19_星科金朋
【BGA系列】BGA208_RoHS报告-Wire_2022.2.2_星科金朋
【BGA系列】BGA208_RoHS报告-Solder Ball_2022.4.8_星科金朋</t>
  </si>
  <si>
    <t>【BGA系列】BGA176_RoHS报告-Epoxy_2022.1.21_星科金朋
【BGA系列】BGA176_RoHS报告-Compound_2022.4.20_星科金朋
【BGA系列】BGA176_RoHS报告-Lead Frame_2022.4.23_星科金朋
【BGA系列】BGA176_RoHS报告-Silver_2022.4.23_星科金朋
【BGA系列】BGA176_RoHS报告-Wire_2022.08.24_星科金朋</t>
  </si>
  <si>
    <t>【TSSOP系列】TSSOP_RoHS卤素_2023.1.4_天水华天</t>
    <phoneticPr fontId="1" type="noConversion"/>
  </si>
  <si>
    <t>【LQFP系列】REACH 报告_2023.1.4_天水华天
【通用型】REACH 219项符合性宣告_星科金朋
【通用型】REACH 219项符合性宣告_南通通富</t>
    <phoneticPr fontId="1" type="noConversion"/>
  </si>
  <si>
    <t>【LQFP系列】LQFP_RoHS 卤素_2023.1.4 _天水华天
【LQFP系列】LQFP44 48 64_RoHS报告-Epoxy_2022.1.21_星科金朋
【LQFP系列】LQFP44 48 64_卤素报告-Epoxy_2022.1.21_星科金朋
【LQFP系列】LQFP44 48 64_RoHS报告-Lead Frame_2022.09.23_星科金朋
【LQFP系列】LQFP44 48 64_RoHS报告-Compound_2022.04.20_星科金朋
【LQFP系列】LQFP44 48 64_RoHS报告-Wire_2022.2.2_星科金朋
【LQFP系列】LQFP64_RoHS报告_2022.11.10_南通通富</t>
  </si>
  <si>
    <t>【LQFP系列】LQFP_RoHS 卤素_2023.1.4 _天水华天
【LQFP系列】LQFP80_RoHS报告_2022.06.03_南通通富</t>
  </si>
  <si>
    <t>【LQFP系列】LQFP_RoHS 卤素_2023.1.4 _天水华天
【LQFP系列】LQFP44 48 64_RoHS报告-Epoxy_2022.1.21_星科金朋
【LQFP系列】LQFP44 48 64_卤素报告-Epoxy_2022.1.21_星科金朋
【LQFP系列】LQFP44 48 64_RoHS报告-Lead Frame_2022.09.23_星科金朋
【LQFP系列】LQFP44 48 64_RoHS报告-Compound_2022.04.20_星科金朋
【LQFP系列】LQFP44 48 64_RoHS报告-Wire_2022.2.2_星科金朋
【LQFP系列】LQFP64_RoHS报告_2022.11.10_南通通富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</si>
</sst>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_);[Red]\(0\)"/>
  </numFmts>
  <fonts count="3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等线"/>
      <family val="2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rgb="FF7030A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name val="等线"/>
      <family val="3"/>
      <charset val="134"/>
    </font>
    <font>
      <sz val="1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name val="微软雅黑"/>
      <family val="2"/>
      <charset val="134"/>
    </font>
    <font>
      <sz val="10"/>
      <color theme="1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宋体"/>
      <family val="2"/>
      <charset val="134"/>
    </font>
    <font>
      <sz val="10"/>
      <color theme="1"/>
      <name val="等线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theme="1"/>
      <name val="等线"/>
      <family val="2"/>
      <charset val="134"/>
    </font>
    <font>
      <b/>
      <sz val="10"/>
      <color rgb="FF0000FF"/>
      <name val="Arial"/>
      <family val="2"/>
    </font>
    <font>
      <b/>
      <sz val="10"/>
      <color rgb="FF0000FF"/>
      <name val="微软雅黑"/>
      <family val="2"/>
      <charset val="134"/>
    </font>
    <font>
      <sz val="10"/>
      <name val="宋体"/>
      <family val="2"/>
      <charset val="134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b/>
      <sz val="11"/>
      <color theme="1"/>
      <name val="等线"/>
      <family val="2"/>
      <scheme val="minor"/>
    </font>
    <font>
      <sz val="11"/>
      <color theme="1"/>
      <name val="Calibri"/>
      <family val="2"/>
    </font>
    <font>
      <sz val="11"/>
      <name val="等线"/>
      <family val="2"/>
      <scheme val="minor"/>
    </font>
    <font>
      <b/>
      <sz val="11"/>
      <color theme="0"/>
      <name val="微软雅黑"/>
      <family val="2"/>
      <charset val="134"/>
    </font>
    <font>
      <sz val="11"/>
      <color theme="1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/>
      <bottom/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 style="thin">
        <color rgb="FF00B0F0"/>
      </right>
      <top/>
      <bottom/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/>
      <diagonal/>
    </border>
    <border>
      <left style="thin">
        <color rgb="FF00B0F0"/>
      </left>
      <right style="medium">
        <color rgb="FF00B0F0"/>
      </right>
      <top/>
      <bottom/>
      <diagonal/>
    </border>
    <border>
      <left style="thin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/>
      <right style="thin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</borders>
  <cellStyleXfs count="3">
    <xf numFmtId="0" fontId="0" fillId="0" borderId="0"/>
    <xf numFmtId="0" fontId="29" fillId="0" borderId="0"/>
    <xf numFmtId="43" fontId="36" fillId="0" borderId="0" applyFont="0" applyFill="0" applyBorder="0" applyAlignment="0" applyProtection="0">
      <alignment vertical="center"/>
    </xf>
  </cellStyleXfs>
  <cellXfs count="259">
    <xf numFmtId="0" fontId="0" fillId="0" borderId="0" xfId="0"/>
    <xf numFmtId="0" fontId="4" fillId="0" borderId="0" xfId="0" applyFont="1" applyAlignment="1"/>
    <xf numFmtId="0" fontId="5" fillId="0" borderId="5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14" fontId="8" fillId="0" borderId="15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0" fillId="0" borderId="0" xfId="0" applyFill="1"/>
    <xf numFmtId="0" fontId="9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14" fontId="11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2" fillId="0" borderId="17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20" xfId="0" applyFont="1" applyBorder="1" applyAlignment="1">
      <alignment horizontal="left" vertical="center" wrapText="1"/>
    </xf>
    <xf numFmtId="14" fontId="10" fillId="0" borderId="20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14" fontId="12" fillId="0" borderId="10" xfId="0" applyNumberFormat="1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left" vertical="center"/>
    </xf>
    <xf numFmtId="14" fontId="2" fillId="0" borderId="16" xfId="0" applyNumberFormat="1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left" vertical="center"/>
    </xf>
    <xf numFmtId="14" fontId="5" fillId="0" borderId="23" xfId="0" applyNumberFormat="1" applyFont="1" applyBorder="1" applyAlignment="1">
      <alignment horizontal="left" vertical="center"/>
    </xf>
    <xf numFmtId="14" fontId="5" fillId="0" borderId="24" xfId="0" applyNumberFormat="1" applyFont="1" applyBorder="1" applyAlignment="1">
      <alignment horizontal="left" vertical="center"/>
    </xf>
    <xf numFmtId="14" fontId="5" fillId="0" borderId="24" xfId="0" applyNumberFormat="1" applyFont="1" applyBorder="1" applyAlignment="1">
      <alignment horizontal="center" vertical="center"/>
    </xf>
    <xf numFmtId="14" fontId="5" fillId="0" borderId="2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14" fontId="15" fillId="0" borderId="15" xfId="0" applyNumberFormat="1" applyFont="1" applyBorder="1" applyAlignment="1">
      <alignment horizontal="center" vertical="center"/>
    </xf>
    <xf numFmtId="14" fontId="15" fillId="0" borderId="15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left"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quotePrefix="1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0" fillId="0" borderId="0" xfId="0" applyBorder="1"/>
    <xf numFmtId="0" fontId="1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4" fillId="0" borderId="1" xfId="0" quotePrefix="1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9" fillId="0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vertical="center" wrapText="1"/>
    </xf>
    <xf numFmtId="0" fontId="33" fillId="0" borderId="0" xfId="0" applyFont="1"/>
    <xf numFmtId="0" fontId="34" fillId="0" borderId="0" xfId="0" applyFont="1"/>
    <xf numFmtId="0" fontId="32" fillId="0" borderId="0" xfId="0" applyFont="1" applyAlignment="1">
      <alignment horizontal="center"/>
    </xf>
    <xf numFmtId="0" fontId="35" fillId="4" borderId="47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vertical="center" wrapText="1"/>
    </xf>
    <xf numFmtId="0" fontId="16" fillId="3" borderId="31" xfId="0" applyFont="1" applyFill="1" applyBorder="1" applyAlignment="1">
      <alignment vertical="center" wrapText="1"/>
    </xf>
    <xf numFmtId="0" fontId="16" fillId="3" borderId="44" xfId="0" applyFont="1" applyFill="1" applyBorder="1" applyAlignment="1">
      <alignment vertical="center" wrapText="1"/>
    </xf>
    <xf numFmtId="0" fontId="16" fillId="3" borderId="32" xfId="0" applyFont="1" applyFill="1" applyBorder="1" applyAlignment="1">
      <alignment horizontal="left" vertical="center" wrapText="1"/>
    </xf>
    <xf numFmtId="0" fontId="16" fillId="3" borderId="44" xfId="0" applyFont="1" applyFill="1" applyBorder="1" applyAlignment="1">
      <alignment horizontal="left" vertical="center" wrapText="1"/>
    </xf>
    <xf numFmtId="0" fontId="16" fillId="0" borderId="44" xfId="0" applyFont="1" applyFill="1" applyBorder="1" applyAlignment="1">
      <alignment vertical="center" wrapText="1"/>
    </xf>
    <xf numFmtId="0" fontId="16" fillId="0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">
    <cellStyle name="l]_x000d__x000a_Path=h:_x000d__x000a_Name=Diana Chang_x000d__x000a_DDEApps=nsf,nsg,nsh,ntf,ns2,ors,org_x000d__x000a_SmartIcons=Read Message_x000d__x000a__x000d__x000a__x000d__x000a_[cc:Edit" xfId="1" xr:uid="{A0E9163B-5327-4255-9909-8C112006A061}"/>
    <cellStyle name="常规" xfId="0" builtinId="0"/>
    <cellStyle name="千位分隔 2" xfId="2" xr:uid="{00000000-0005-0000-0000-000030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0066FF"/>
      <color rgb="FF231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66675</xdr:rowOff>
    </xdr:from>
    <xdr:to>
      <xdr:col>1</xdr:col>
      <xdr:colOff>1354978</xdr:colOff>
      <xdr:row>0</xdr:row>
      <xdr:rowOff>368300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2EB8E19-E5E8-412C-94A2-7B347F12DC8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63500"/>
          <a:ext cx="2659904" cy="3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66675</xdr:rowOff>
    </xdr:from>
    <xdr:to>
      <xdr:col>3</xdr:col>
      <xdr:colOff>63127</xdr:colOff>
      <xdr:row>0</xdr:row>
      <xdr:rowOff>371475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FAE5AC4-A8EE-48CC-AC9A-6A23F8EF60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66675"/>
          <a:ext cx="2666628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373BA-F6CD-4867-8D3C-4AB7BFFA81C9}">
  <dimension ref="A1:K160"/>
  <sheetViews>
    <sheetView showGridLines="0" zoomScaleNormal="100" workbookViewId="0">
      <pane ySplit="4" topLeftCell="A14" activePane="bottomLeft" state="frozen"/>
      <selection pane="bottomLeft" activeCell="C30" sqref="C30"/>
    </sheetView>
  </sheetViews>
  <sheetFormatPr defaultRowHeight="13.8" x14ac:dyDescent="0.25"/>
  <cols>
    <col min="1" max="1" width="17.5546875" customWidth="1"/>
    <col min="2" max="2" width="23.5546875" customWidth="1"/>
    <col min="3" max="3" width="23.77734375" customWidth="1"/>
    <col min="4" max="4" width="18.33203125" customWidth="1"/>
    <col min="5" max="5" width="23.109375" customWidth="1"/>
    <col min="6" max="6" width="25.77734375" customWidth="1"/>
    <col min="7" max="7" width="21.88671875" customWidth="1"/>
    <col min="8" max="11" width="13.5546875" customWidth="1"/>
  </cols>
  <sheetData>
    <row r="1" spans="1:11" ht="52.5" customHeight="1" x14ac:dyDescent="0.25">
      <c r="A1" s="167" t="s">
        <v>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4" x14ac:dyDescent="0.25">
      <c r="A2" s="169" t="s">
        <v>4</v>
      </c>
      <c r="B2" s="169"/>
      <c r="C2" s="169"/>
      <c r="D2" s="169"/>
      <c r="E2" s="169"/>
      <c r="F2" s="169"/>
      <c r="G2" s="169"/>
      <c r="H2" s="169"/>
      <c r="I2" s="138"/>
      <c r="J2" s="138"/>
      <c r="K2" s="138"/>
    </row>
    <row r="3" spans="1:11" ht="14.4" thickBot="1" x14ac:dyDescent="0.3"/>
    <row r="4" spans="1:11" s="6" customFormat="1" ht="15.6" x14ac:dyDescent="0.25">
      <c r="A4" s="139" t="s">
        <v>301</v>
      </c>
      <c r="B4" s="139" t="s">
        <v>315</v>
      </c>
      <c r="C4" s="96" t="s">
        <v>351</v>
      </c>
      <c r="D4" s="94" t="s">
        <v>7</v>
      </c>
      <c r="E4" s="170" t="s">
        <v>352</v>
      </c>
      <c r="F4" s="170"/>
      <c r="G4" s="93" t="s">
        <v>9</v>
      </c>
      <c r="H4" s="93" t="s">
        <v>10</v>
      </c>
      <c r="I4" s="91" t="s">
        <v>249</v>
      </c>
      <c r="J4" s="90" t="s">
        <v>250</v>
      </c>
      <c r="K4" s="92" t="s">
        <v>251</v>
      </c>
    </row>
    <row r="5" spans="1:11" s="111" customFormat="1" ht="15.6" x14ac:dyDescent="0.25">
      <c r="A5" s="171" t="s">
        <v>175</v>
      </c>
      <c r="B5" s="172" t="s">
        <v>316</v>
      </c>
      <c r="C5" s="173" t="s">
        <v>310</v>
      </c>
      <c r="D5" s="109"/>
      <c r="E5" s="139" t="s">
        <v>322</v>
      </c>
      <c r="F5" s="139" t="s">
        <v>323</v>
      </c>
      <c r="G5" s="112"/>
      <c r="H5" s="113"/>
      <c r="I5" s="94"/>
      <c r="J5" s="94"/>
      <c r="K5" s="94"/>
    </row>
    <row r="6" spans="1:11" s="111" customFormat="1" ht="15.6" x14ac:dyDescent="0.25">
      <c r="A6" s="171"/>
      <c r="B6" s="172"/>
      <c r="C6" s="173"/>
      <c r="D6" s="109"/>
      <c r="E6" s="139" t="s">
        <v>324</v>
      </c>
      <c r="F6" s="139" t="s">
        <v>325</v>
      </c>
      <c r="G6" s="112"/>
      <c r="H6" s="113"/>
      <c r="I6" s="113"/>
      <c r="J6" s="113"/>
      <c r="K6" s="113"/>
    </row>
    <row r="7" spans="1:11" s="111" customFormat="1" ht="15.6" x14ac:dyDescent="0.25">
      <c r="A7" s="171"/>
      <c r="B7" s="172"/>
      <c r="C7" s="173"/>
      <c r="D7" s="109"/>
      <c r="E7" s="139" t="s">
        <v>326</v>
      </c>
      <c r="F7" s="139" t="s">
        <v>327</v>
      </c>
      <c r="G7" s="112"/>
      <c r="H7" s="113"/>
      <c r="I7" s="113"/>
      <c r="J7" s="113"/>
      <c r="K7" s="113"/>
    </row>
    <row r="8" spans="1:11" s="111" customFormat="1" ht="15.6" x14ac:dyDescent="0.25">
      <c r="A8" s="171"/>
      <c r="B8" s="172"/>
      <c r="C8" s="173"/>
      <c r="D8" s="109"/>
      <c r="E8" s="139" t="s">
        <v>328</v>
      </c>
      <c r="F8" s="139" t="s">
        <v>317</v>
      </c>
      <c r="G8" s="112"/>
      <c r="H8" s="113"/>
      <c r="I8" s="113"/>
      <c r="J8" s="113"/>
      <c r="K8" s="113"/>
    </row>
    <row r="9" spans="1:11" s="111" customFormat="1" ht="15.6" x14ac:dyDescent="0.25">
      <c r="A9" s="171"/>
      <c r="B9" s="172"/>
      <c r="C9" s="173"/>
      <c r="D9" s="109"/>
      <c r="E9" s="139" t="s">
        <v>329</v>
      </c>
      <c r="F9" s="139" t="s">
        <v>330</v>
      </c>
      <c r="G9" s="112"/>
      <c r="H9" s="113"/>
      <c r="I9" s="113"/>
      <c r="J9" s="113"/>
      <c r="K9" s="113"/>
    </row>
    <row r="10" spans="1:11" s="111" customFormat="1" ht="15.6" x14ac:dyDescent="0.25">
      <c r="A10" s="171"/>
      <c r="B10" s="172"/>
      <c r="C10" s="173"/>
      <c r="D10" s="109"/>
      <c r="E10" s="139" t="s">
        <v>321</v>
      </c>
      <c r="F10" s="139" t="s">
        <v>318</v>
      </c>
      <c r="G10" s="112"/>
      <c r="H10" s="113"/>
      <c r="I10" s="113"/>
      <c r="J10" s="113"/>
      <c r="K10" s="113"/>
    </row>
    <row r="11" spans="1:11" s="111" customFormat="1" ht="15.6" x14ac:dyDescent="0.25">
      <c r="A11" s="171"/>
      <c r="B11" s="172"/>
      <c r="C11" s="173"/>
      <c r="D11" s="109"/>
      <c r="E11" s="139" t="s">
        <v>331</v>
      </c>
      <c r="F11" s="139" t="s">
        <v>319</v>
      </c>
      <c r="G11" s="112"/>
      <c r="H11" s="113"/>
      <c r="I11" s="113"/>
      <c r="J11" s="113"/>
      <c r="K11" s="113"/>
    </row>
    <row r="12" spans="1:11" s="104" customFormat="1" ht="14.55" customHeight="1" x14ac:dyDescent="0.25">
      <c r="A12" s="171"/>
      <c r="B12" s="172"/>
      <c r="C12" s="173"/>
      <c r="D12" s="108"/>
      <c r="E12" s="139" t="s">
        <v>332</v>
      </c>
      <c r="F12" s="139" t="s">
        <v>333</v>
      </c>
      <c r="G12" s="107"/>
      <c r="H12" s="114"/>
      <c r="I12" s="114"/>
      <c r="J12" s="114"/>
      <c r="K12" s="114"/>
    </row>
    <row r="13" spans="1:11" s="104" customFormat="1" ht="21.45" customHeight="1" x14ac:dyDescent="0.25">
      <c r="A13" s="171"/>
      <c r="B13" s="172"/>
      <c r="C13" s="173"/>
      <c r="D13" s="108"/>
      <c r="E13" s="139" t="s">
        <v>334</v>
      </c>
      <c r="F13" s="139" t="s">
        <v>335</v>
      </c>
      <c r="G13" s="107"/>
      <c r="H13" s="115"/>
      <c r="I13" s="115"/>
      <c r="J13" s="115"/>
      <c r="K13" s="115"/>
    </row>
    <row r="14" spans="1:11" s="104" customFormat="1" ht="21.45" customHeight="1" x14ac:dyDescent="0.25">
      <c r="A14" s="171"/>
      <c r="B14" s="172"/>
      <c r="C14" s="173"/>
      <c r="D14" s="108"/>
      <c r="E14" s="139" t="s">
        <v>322</v>
      </c>
      <c r="F14" s="139" t="s">
        <v>320</v>
      </c>
      <c r="G14" s="107"/>
      <c r="H14" s="115"/>
      <c r="I14" s="115"/>
      <c r="J14" s="115"/>
      <c r="K14" s="115"/>
    </row>
    <row r="15" spans="1:11" s="104" customFormat="1" ht="13.95" customHeight="1" x14ac:dyDescent="0.25">
      <c r="A15" s="171"/>
      <c r="B15" s="172"/>
      <c r="C15" s="174" t="s">
        <v>311</v>
      </c>
      <c r="D15" s="141" t="s">
        <v>353</v>
      </c>
      <c r="E15" s="99" t="s">
        <v>336</v>
      </c>
      <c r="F15" s="99" t="s">
        <v>238</v>
      </c>
      <c r="G15" s="107"/>
      <c r="H15" s="107"/>
      <c r="I15" s="107"/>
      <c r="J15" s="107"/>
      <c r="K15" s="107"/>
    </row>
    <row r="16" spans="1:11" s="104" customFormat="1" ht="13.95" customHeight="1" x14ac:dyDescent="0.25">
      <c r="A16" s="171"/>
      <c r="B16" s="172"/>
      <c r="C16" s="174"/>
      <c r="D16" s="110" t="s">
        <v>354</v>
      </c>
      <c r="E16" s="100" t="s">
        <v>337</v>
      </c>
      <c r="F16" s="99" t="s">
        <v>238</v>
      </c>
      <c r="G16" s="107"/>
      <c r="H16" s="107"/>
      <c r="I16" s="107"/>
      <c r="J16" s="107"/>
      <c r="K16" s="107"/>
    </row>
    <row r="17" spans="1:11" s="104" customFormat="1" ht="13.95" customHeight="1" x14ac:dyDescent="0.25">
      <c r="A17" s="171"/>
      <c r="B17" s="172"/>
      <c r="C17" s="174"/>
      <c r="D17" s="142" t="s">
        <v>353</v>
      </c>
      <c r="E17" s="99">
        <v>8290</v>
      </c>
      <c r="F17" s="99" t="s">
        <v>238</v>
      </c>
      <c r="G17" s="107"/>
      <c r="H17" s="115"/>
      <c r="I17" s="115"/>
      <c r="J17" s="115"/>
      <c r="K17" s="115"/>
    </row>
    <row r="18" spans="1:11" s="104" customFormat="1" ht="13.95" customHeight="1" x14ac:dyDescent="0.25">
      <c r="A18" s="171"/>
      <c r="B18" s="172"/>
      <c r="C18" s="174"/>
      <c r="D18" s="142" t="s">
        <v>353</v>
      </c>
      <c r="E18" s="102">
        <v>8302</v>
      </c>
      <c r="F18" s="99" t="s">
        <v>238</v>
      </c>
      <c r="G18" s="107"/>
      <c r="H18" s="107"/>
      <c r="I18" s="107"/>
      <c r="J18" s="107"/>
      <c r="K18" s="107"/>
    </row>
    <row r="19" spans="1:11" s="104" customFormat="1" ht="13.95" customHeight="1" x14ac:dyDescent="0.25">
      <c r="A19" s="171"/>
      <c r="B19" s="172"/>
      <c r="C19" s="175" t="s">
        <v>312</v>
      </c>
      <c r="D19" s="99" t="s">
        <v>338</v>
      </c>
      <c r="E19" s="102" t="s">
        <v>339</v>
      </c>
      <c r="F19" s="99" t="s">
        <v>340</v>
      </c>
      <c r="G19" s="108"/>
      <c r="H19" s="107"/>
      <c r="I19" s="107"/>
      <c r="J19" s="107"/>
      <c r="K19" s="107"/>
    </row>
    <row r="20" spans="1:11" s="104" customFormat="1" ht="13.95" customHeight="1" x14ac:dyDescent="0.25">
      <c r="A20" s="171"/>
      <c r="B20" s="172"/>
      <c r="C20" s="175"/>
      <c r="D20" s="99" t="s">
        <v>341</v>
      </c>
      <c r="E20" s="102" t="s">
        <v>339</v>
      </c>
      <c r="F20" s="99" t="s">
        <v>342</v>
      </c>
      <c r="G20" s="108"/>
      <c r="H20" s="107"/>
      <c r="I20" s="107"/>
      <c r="J20" s="107"/>
      <c r="K20" s="107"/>
    </row>
    <row r="21" spans="1:11" s="104" customFormat="1" ht="13.95" customHeight="1" x14ac:dyDescent="0.25">
      <c r="A21" s="171"/>
      <c r="B21" s="172"/>
      <c r="C21" s="175"/>
      <c r="D21" s="99" t="s">
        <v>343</v>
      </c>
      <c r="E21" s="102" t="s">
        <v>344</v>
      </c>
      <c r="F21" s="99" t="s">
        <v>342</v>
      </c>
      <c r="G21" s="108"/>
      <c r="H21" s="107"/>
      <c r="I21" s="107"/>
      <c r="J21" s="107"/>
      <c r="K21" s="107"/>
    </row>
    <row r="22" spans="1:11" s="104" customFormat="1" ht="13.95" customHeight="1" x14ac:dyDescent="0.25">
      <c r="A22" s="171"/>
      <c r="B22" s="172"/>
      <c r="C22" s="175"/>
      <c r="D22" s="99" t="s">
        <v>345</v>
      </c>
      <c r="E22" s="102" t="s">
        <v>346</v>
      </c>
      <c r="F22" s="99" t="s">
        <v>347</v>
      </c>
      <c r="G22" s="108"/>
      <c r="H22" s="107"/>
      <c r="I22" s="107"/>
      <c r="J22" s="107"/>
      <c r="K22" s="107"/>
    </row>
    <row r="23" spans="1:11" s="104" customFormat="1" ht="13.95" customHeight="1" x14ac:dyDescent="0.25">
      <c r="A23" s="171"/>
      <c r="B23" s="172"/>
      <c r="C23" s="175"/>
      <c r="D23" s="99" t="s">
        <v>345</v>
      </c>
      <c r="E23" s="102" t="s">
        <v>348</v>
      </c>
      <c r="F23" s="99" t="s">
        <v>347</v>
      </c>
      <c r="G23" s="108"/>
      <c r="H23" s="107"/>
      <c r="I23" s="107"/>
      <c r="J23" s="107"/>
      <c r="K23" s="107"/>
    </row>
    <row r="24" spans="1:11" s="104" customFormat="1" ht="13.95" customHeight="1" x14ac:dyDescent="0.25">
      <c r="A24" s="171"/>
      <c r="B24" s="172"/>
      <c r="C24" s="175"/>
      <c r="D24" s="99" t="s">
        <v>345</v>
      </c>
      <c r="E24" s="99" t="s">
        <v>349</v>
      </c>
      <c r="F24" s="99" t="s">
        <v>347</v>
      </c>
      <c r="G24" s="108"/>
      <c r="H24" s="107"/>
      <c r="I24" s="107"/>
      <c r="J24" s="107"/>
      <c r="K24" s="107"/>
    </row>
    <row r="25" spans="1:11" s="104" customFormat="1" ht="13.95" customHeight="1" x14ac:dyDescent="0.25">
      <c r="A25" s="171"/>
      <c r="B25" s="172"/>
      <c r="C25" s="142" t="s">
        <v>313</v>
      </c>
      <c r="D25" s="100" t="s">
        <v>355</v>
      </c>
      <c r="E25" s="142" t="s">
        <v>350</v>
      </c>
      <c r="F25" s="99" t="s">
        <v>238</v>
      </c>
      <c r="G25" s="107"/>
      <c r="H25" s="107"/>
      <c r="I25" s="107"/>
      <c r="J25" s="107"/>
      <c r="K25" s="107"/>
    </row>
    <row r="26" spans="1:11" s="104" customFormat="1" ht="13.95" customHeight="1" x14ac:dyDescent="0.25">
      <c r="A26" s="171"/>
      <c r="B26" s="172"/>
      <c r="C26" s="142" t="s">
        <v>314</v>
      </c>
      <c r="D26" s="105"/>
      <c r="E26" s="106"/>
      <c r="F26" s="106"/>
      <c r="G26" s="107"/>
      <c r="H26" s="107"/>
      <c r="I26" s="107"/>
      <c r="J26" s="107"/>
      <c r="K26" s="107"/>
    </row>
    <row r="27" spans="1:11" s="104" customFormat="1" ht="13.95" customHeight="1" x14ac:dyDescent="0.25">
      <c r="A27" s="171"/>
      <c r="B27" s="176" t="s">
        <v>302</v>
      </c>
      <c r="C27" s="97" t="s">
        <v>303</v>
      </c>
      <c r="D27" s="108"/>
      <c r="E27" s="106"/>
      <c r="F27" s="106"/>
      <c r="G27" s="107"/>
      <c r="H27" s="107"/>
      <c r="I27" s="107"/>
      <c r="J27" s="107"/>
      <c r="K27" s="107"/>
    </row>
    <row r="28" spans="1:11" s="104" customFormat="1" ht="13.95" customHeight="1" x14ac:dyDescent="0.25">
      <c r="A28" s="171"/>
      <c r="B28" s="176"/>
      <c r="C28" s="97" t="s">
        <v>304</v>
      </c>
      <c r="D28" s="108"/>
      <c r="E28" s="106"/>
      <c r="F28" s="106"/>
      <c r="G28" s="107"/>
      <c r="H28" s="107"/>
      <c r="I28" s="107"/>
      <c r="J28" s="107"/>
      <c r="K28" s="107"/>
    </row>
    <row r="29" spans="1:11" s="104" customFormat="1" ht="13.95" customHeight="1" x14ac:dyDescent="0.25">
      <c r="A29" s="171"/>
      <c r="B29" s="176"/>
      <c r="C29" s="139" t="s">
        <v>305</v>
      </c>
      <c r="D29" s="108"/>
      <c r="E29" s="106"/>
      <c r="F29" s="106"/>
      <c r="G29" s="107"/>
      <c r="H29" s="107"/>
      <c r="I29" s="107"/>
      <c r="J29" s="107"/>
      <c r="K29" s="107"/>
    </row>
    <row r="30" spans="1:11" s="104" customFormat="1" ht="13.95" customHeight="1" x14ac:dyDescent="0.25">
      <c r="A30" s="171"/>
      <c r="B30" s="176"/>
      <c r="C30" s="139" t="s">
        <v>306</v>
      </c>
      <c r="D30" s="108"/>
      <c r="E30" s="106"/>
      <c r="F30" s="106"/>
      <c r="G30" s="107"/>
      <c r="H30" s="107"/>
      <c r="I30" s="107"/>
      <c r="J30" s="107"/>
      <c r="K30" s="107"/>
    </row>
    <row r="31" spans="1:11" ht="25.95" customHeight="1" x14ac:dyDescent="0.25">
      <c r="A31" s="171"/>
      <c r="B31" s="176"/>
      <c r="C31" s="139" t="s">
        <v>307</v>
      </c>
      <c r="D31" s="108"/>
      <c r="E31" s="98"/>
      <c r="F31" s="98"/>
      <c r="G31" s="108"/>
      <c r="H31" s="116"/>
      <c r="I31" s="116"/>
      <c r="J31" s="116"/>
      <c r="K31" s="116"/>
    </row>
    <row r="32" spans="1:11" ht="25.95" customHeight="1" x14ac:dyDescent="0.25">
      <c r="A32" s="171"/>
      <c r="B32" s="176"/>
      <c r="C32" s="139" t="s">
        <v>308</v>
      </c>
      <c r="D32" s="108"/>
      <c r="E32" s="98"/>
      <c r="F32" s="98"/>
      <c r="G32" s="108"/>
      <c r="H32" s="116"/>
      <c r="I32" s="116"/>
      <c r="J32" s="116"/>
      <c r="K32" s="116"/>
    </row>
    <row r="33" spans="1:11" ht="25.95" customHeight="1" x14ac:dyDescent="0.25">
      <c r="A33" s="177" t="s">
        <v>147</v>
      </c>
      <c r="B33" s="172" t="s">
        <v>316</v>
      </c>
      <c r="C33" s="180" t="s">
        <v>310</v>
      </c>
      <c r="D33" s="118"/>
      <c r="E33" s="103" t="s">
        <v>356</v>
      </c>
      <c r="F33" s="99" t="s">
        <v>357</v>
      </c>
      <c r="G33" s="115"/>
      <c r="H33" s="115"/>
      <c r="I33" s="115"/>
      <c r="J33" s="115"/>
      <c r="K33" s="115"/>
    </row>
    <row r="34" spans="1:11" ht="25.95" customHeight="1" x14ac:dyDescent="0.25">
      <c r="A34" s="178"/>
      <c r="B34" s="172"/>
      <c r="C34" s="181"/>
      <c r="D34" s="118"/>
      <c r="E34" s="103" t="s">
        <v>358</v>
      </c>
      <c r="F34" s="99" t="s">
        <v>359</v>
      </c>
      <c r="G34" s="115"/>
      <c r="H34" s="115"/>
      <c r="I34" s="115"/>
      <c r="J34" s="115"/>
      <c r="K34" s="115"/>
    </row>
    <row r="35" spans="1:11" ht="25.95" customHeight="1" x14ac:dyDescent="0.25">
      <c r="A35" s="178"/>
      <c r="B35" s="172"/>
      <c r="C35" s="181"/>
      <c r="D35" s="118"/>
      <c r="E35" s="103" t="s">
        <v>360</v>
      </c>
      <c r="F35" s="100" t="s">
        <v>361</v>
      </c>
      <c r="G35" s="115"/>
      <c r="H35" s="115"/>
      <c r="I35" s="115"/>
      <c r="J35" s="115"/>
      <c r="K35" s="115"/>
    </row>
    <row r="36" spans="1:11" ht="25.95" customHeight="1" x14ac:dyDescent="0.25">
      <c r="A36" s="178"/>
      <c r="B36" s="172"/>
      <c r="C36" s="181"/>
      <c r="D36" s="118"/>
      <c r="E36" s="103" t="s">
        <v>362</v>
      </c>
      <c r="F36" s="100" t="s">
        <v>363</v>
      </c>
      <c r="G36" s="115"/>
      <c r="H36" s="115"/>
      <c r="I36" s="115"/>
      <c r="J36" s="115"/>
      <c r="K36" s="115"/>
    </row>
    <row r="37" spans="1:11" ht="28.05" customHeight="1" x14ac:dyDescent="0.25">
      <c r="A37" s="178"/>
      <c r="B37" s="172"/>
      <c r="C37" s="181"/>
      <c r="D37" s="118"/>
      <c r="E37" s="103" t="s">
        <v>364</v>
      </c>
      <c r="F37" s="99" t="s">
        <v>365</v>
      </c>
      <c r="G37" s="115"/>
      <c r="H37" s="115"/>
      <c r="I37" s="115"/>
      <c r="J37" s="115"/>
      <c r="K37" s="115"/>
    </row>
    <row r="38" spans="1:11" ht="21.45" customHeight="1" x14ac:dyDescent="0.25">
      <c r="A38" s="178"/>
      <c r="B38" s="172"/>
      <c r="C38" s="181"/>
      <c r="D38" s="118"/>
      <c r="E38" s="103" t="s">
        <v>366</v>
      </c>
      <c r="F38" s="100" t="s">
        <v>367</v>
      </c>
      <c r="G38" s="115"/>
      <c r="H38" s="115"/>
      <c r="I38" s="115"/>
      <c r="J38" s="115"/>
      <c r="K38" s="115"/>
    </row>
    <row r="39" spans="1:11" ht="21.45" customHeight="1" x14ac:dyDescent="0.25">
      <c r="A39" s="178"/>
      <c r="B39" s="172"/>
      <c r="C39" s="181"/>
      <c r="D39" s="118"/>
      <c r="E39" s="103" t="s">
        <v>368</v>
      </c>
      <c r="F39" s="99" t="s">
        <v>369</v>
      </c>
      <c r="G39" s="115"/>
      <c r="H39" s="115"/>
      <c r="I39" s="115"/>
      <c r="J39" s="115"/>
      <c r="K39" s="115"/>
    </row>
    <row r="40" spans="1:11" ht="21.45" customHeight="1" x14ac:dyDescent="0.25">
      <c r="A40" s="178"/>
      <c r="B40" s="172"/>
      <c r="C40" s="181"/>
      <c r="D40" s="118"/>
      <c r="E40" s="117" t="s">
        <v>358</v>
      </c>
      <c r="F40" s="99" t="s">
        <v>370</v>
      </c>
      <c r="G40" s="115"/>
      <c r="H40" s="115"/>
      <c r="I40" s="115"/>
      <c r="J40" s="115"/>
      <c r="K40" s="115"/>
    </row>
    <row r="41" spans="1:11" ht="21.45" customHeight="1" x14ac:dyDescent="0.25">
      <c r="A41" s="178"/>
      <c r="B41" s="172"/>
      <c r="C41" s="181"/>
      <c r="D41" s="118"/>
      <c r="E41" s="103" t="s">
        <v>371</v>
      </c>
      <c r="F41" s="99" t="s">
        <v>372</v>
      </c>
      <c r="G41" s="115"/>
      <c r="H41" s="115"/>
      <c r="I41" s="115"/>
      <c r="J41" s="115"/>
      <c r="K41" s="115"/>
    </row>
    <row r="42" spans="1:11" ht="21.45" customHeight="1" x14ac:dyDescent="0.25">
      <c r="A42" s="178"/>
      <c r="B42" s="172"/>
      <c r="C42" s="181"/>
      <c r="D42" s="118"/>
      <c r="E42" s="103" t="s">
        <v>371</v>
      </c>
      <c r="F42" s="99" t="s">
        <v>373</v>
      </c>
      <c r="G42" s="115"/>
      <c r="H42" s="115"/>
      <c r="I42" s="115"/>
      <c r="J42" s="115"/>
      <c r="K42" s="115"/>
    </row>
    <row r="43" spans="1:11" ht="30" customHeight="1" x14ac:dyDescent="0.25">
      <c r="A43" s="178"/>
      <c r="B43" s="172"/>
      <c r="C43" s="181"/>
      <c r="D43" s="118"/>
      <c r="E43" s="103" t="s">
        <v>374</v>
      </c>
      <c r="F43" s="99" t="s">
        <v>375</v>
      </c>
      <c r="G43" s="115"/>
      <c r="H43" s="115"/>
      <c r="I43" s="115"/>
      <c r="J43" s="115"/>
      <c r="K43" s="115"/>
    </row>
    <row r="44" spans="1:11" ht="30" customHeight="1" x14ac:dyDescent="0.25">
      <c r="A44" s="178"/>
      <c r="B44" s="172"/>
      <c r="C44" s="181"/>
      <c r="D44" s="118"/>
      <c r="E44" s="117" t="s">
        <v>376</v>
      </c>
      <c r="F44" s="99" t="s">
        <v>377</v>
      </c>
      <c r="G44" s="115"/>
      <c r="H44" s="115"/>
      <c r="I44" s="115"/>
      <c r="J44" s="115"/>
      <c r="K44" s="115"/>
    </row>
    <row r="45" spans="1:11" ht="21.45" customHeight="1" x14ac:dyDescent="0.25">
      <c r="A45" s="178"/>
      <c r="B45" s="172"/>
      <c r="C45" s="181"/>
      <c r="D45" s="118"/>
      <c r="E45" s="103" t="s">
        <v>378</v>
      </c>
      <c r="F45" s="99" t="s">
        <v>379</v>
      </c>
      <c r="G45" s="115"/>
      <c r="H45" s="115"/>
      <c r="I45" s="115"/>
      <c r="J45" s="115"/>
      <c r="K45" s="115"/>
    </row>
    <row r="46" spans="1:11" ht="21.45" customHeight="1" x14ac:dyDescent="0.25">
      <c r="A46" s="178"/>
      <c r="B46" s="172"/>
      <c r="C46" s="181"/>
      <c r="D46" s="118"/>
      <c r="E46" s="103" t="s">
        <v>380</v>
      </c>
      <c r="F46" s="99" t="s">
        <v>381</v>
      </c>
      <c r="G46" s="107"/>
      <c r="H46" s="115"/>
      <c r="I46" s="115"/>
      <c r="J46" s="115"/>
      <c r="K46" s="115"/>
    </row>
    <row r="47" spans="1:11" ht="25.95" customHeight="1" x14ac:dyDescent="0.25">
      <c r="A47" s="178"/>
      <c r="B47" s="172"/>
      <c r="C47" s="181"/>
      <c r="D47" s="118"/>
      <c r="E47" s="103" t="s">
        <v>382</v>
      </c>
      <c r="F47" s="99" t="s">
        <v>383</v>
      </c>
      <c r="G47" s="107"/>
      <c r="H47" s="115"/>
      <c r="I47" s="115"/>
      <c r="J47" s="115"/>
      <c r="K47" s="115"/>
    </row>
    <row r="48" spans="1:11" ht="21.45" customHeight="1" x14ac:dyDescent="0.25">
      <c r="A48" s="178"/>
      <c r="B48" s="172"/>
      <c r="C48" s="181"/>
      <c r="D48" s="118"/>
      <c r="E48" s="103" t="s">
        <v>356</v>
      </c>
      <c r="F48" s="99" t="s">
        <v>384</v>
      </c>
      <c r="G48" s="107"/>
      <c r="H48" s="115"/>
      <c r="I48" s="115"/>
      <c r="J48" s="115"/>
      <c r="K48" s="115"/>
    </row>
    <row r="49" spans="1:11" ht="21.45" customHeight="1" x14ac:dyDescent="0.25">
      <c r="A49" s="178"/>
      <c r="B49" s="172"/>
      <c r="C49" s="181"/>
      <c r="D49" s="118"/>
      <c r="E49" s="103" t="s">
        <v>385</v>
      </c>
      <c r="F49" s="99" t="s">
        <v>384</v>
      </c>
      <c r="G49" s="107"/>
      <c r="H49" s="115"/>
      <c r="I49" s="115"/>
      <c r="J49" s="115"/>
      <c r="K49" s="115"/>
    </row>
    <row r="50" spans="1:11" ht="21.45" customHeight="1" x14ac:dyDescent="0.25">
      <c r="A50" s="178"/>
      <c r="B50" s="172"/>
      <c r="C50" s="181"/>
      <c r="D50" s="118"/>
      <c r="E50" s="103" t="s">
        <v>364</v>
      </c>
      <c r="F50" s="99" t="s">
        <v>365</v>
      </c>
      <c r="G50" s="107"/>
      <c r="H50" s="115"/>
      <c r="I50" s="115"/>
      <c r="J50" s="115"/>
      <c r="K50" s="115"/>
    </row>
    <row r="51" spans="1:11" ht="21.45" customHeight="1" x14ac:dyDescent="0.25">
      <c r="A51" s="178"/>
      <c r="B51" s="172"/>
      <c r="C51" s="181"/>
      <c r="D51" s="118"/>
      <c r="E51" s="103" t="s">
        <v>368</v>
      </c>
      <c r="F51" s="99" t="s">
        <v>369</v>
      </c>
      <c r="G51" s="107"/>
      <c r="H51" s="115"/>
      <c r="I51" s="115"/>
      <c r="J51" s="115"/>
      <c r="K51" s="115"/>
    </row>
    <row r="52" spans="1:11" ht="21.45" customHeight="1" x14ac:dyDescent="0.25">
      <c r="A52" s="178"/>
      <c r="B52" s="172"/>
      <c r="C52" s="181"/>
      <c r="D52" s="118"/>
      <c r="E52" s="99" t="s">
        <v>362</v>
      </c>
      <c r="F52" s="100" t="s">
        <v>363</v>
      </c>
      <c r="G52" s="107"/>
      <c r="H52" s="115"/>
      <c r="I52" s="115"/>
      <c r="J52" s="115"/>
      <c r="K52" s="115"/>
    </row>
    <row r="53" spans="1:11" ht="21.45" customHeight="1" x14ac:dyDescent="0.25">
      <c r="A53" s="178"/>
      <c r="B53" s="172"/>
      <c r="C53" s="181"/>
      <c r="D53" s="118"/>
      <c r="E53" s="103" t="s">
        <v>386</v>
      </c>
      <c r="F53" s="100" t="s">
        <v>363</v>
      </c>
      <c r="G53" s="107"/>
      <c r="H53" s="115"/>
      <c r="I53" s="115"/>
      <c r="J53" s="115"/>
      <c r="K53" s="115"/>
    </row>
    <row r="54" spans="1:11" ht="21.45" customHeight="1" x14ac:dyDescent="0.25">
      <c r="A54" s="178"/>
      <c r="B54" s="172"/>
      <c r="C54" s="181"/>
      <c r="D54" s="118"/>
      <c r="E54" s="103" t="s">
        <v>387</v>
      </c>
      <c r="F54" s="99" t="s">
        <v>388</v>
      </c>
      <c r="G54" s="107"/>
      <c r="H54" s="115"/>
      <c r="I54" s="115"/>
      <c r="J54" s="115"/>
      <c r="K54" s="115"/>
    </row>
    <row r="55" spans="1:11" ht="21.45" customHeight="1" x14ac:dyDescent="0.25">
      <c r="A55" s="178"/>
      <c r="B55" s="172"/>
      <c r="C55" s="181"/>
      <c r="D55" s="118"/>
      <c r="E55" s="103" t="s">
        <v>391</v>
      </c>
      <c r="F55" s="99" t="s">
        <v>365</v>
      </c>
      <c r="G55" s="107"/>
      <c r="H55" s="115"/>
      <c r="I55" s="115"/>
      <c r="J55" s="115"/>
      <c r="K55" s="115"/>
    </row>
    <row r="56" spans="1:11" ht="21.45" customHeight="1" x14ac:dyDescent="0.25">
      <c r="A56" s="178"/>
      <c r="B56" s="172"/>
      <c r="C56" s="181"/>
      <c r="D56" s="118"/>
      <c r="E56" s="100" t="s">
        <v>389</v>
      </c>
      <c r="F56" s="99" t="s">
        <v>390</v>
      </c>
      <c r="G56" s="107"/>
      <c r="H56" s="115"/>
      <c r="I56" s="115"/>
      <c r="J56" s="115"/>
      <c r="K56" s="115"/>
    </row>
    <row r="57" spans="1:11" ht="21.45" customHeight="1" x14ac:dyDescent="0.25">
      <c r="A57" s="178"/>
      <c r="B57" s="172"/>
      <c r="C57" s="181"/>
      <c r="D57" s="118"/>
      <c r="E57" s="103" t="s">
        <v>368</v>
      </c>
      <c r="F57" s="99" t="s">
        <v>369</v>
      </c>
      <c r="G57" s="107"/>
      <c r="H57" s="115"/>
      <c r="I57" s="115"/>
      <c r="J57" s="115"/>
      <c r="K57" s="115"/>
    </row>
    <row r="58" spans="1:11" ht="21.45" customHeight="1" x14ac:dyDescent="0.25">
      <c r="A58" s="178"/>
      <c r="B58" s="172"/>
      <c r="C58" s="181"/>
      <c r="D58" s="118"/>
      <c r="E58" s="103" t="s">
        <v>364</v>
      </c>
      <c r="F58" s="99" t="s">
        <v>365</v>
      </c>
      <c r="G58" s="107"/>
      <c r="H58" s="115"/>
      <c r="I58" s="115"/>
      <c r="J58" s="115"/>
      <c r="K58" s="115"/>
    </row>
    <row r="59" spans="1:11" ht="21.45" customHeight="1" x14ac:dyDescent="0.25">
      <c r="A59" s="178"/>
      <c r="B59" s="172"/>
      <c r="C59" s="181"/>
      <c r="D59" s="118"/>
      <c r="E59" s="103" t="s">
        <v>358</v>
      </c>
      <c r="F59" s="99" t="s">
        <v>359</v>
      </c>
      <c r="G59" s="107"/>
      <c r="H59" s="115"/>
      <c r="I59" s="115"/>
      <c r="J59" s="115"/>
      <c r="K59" s="115"/>
    </row>
    <row r="60" spans="1:11" ht="21.45" customHeight="1" x14ac:dyDescent="0.25">
      <c r="A60" s="178"/>
      <c r="B60" s="172"/>
      <c r="C60" s="182"/>
      <c r="D60" s="118"/>
      <c r="E60" s="103" t="s">
        <v>392</v>
      </c>
      <c r="F60" s="99" t="s">
        <v>373</v>
      </c>
      <c r="G60" s="107"/>
      <c r="H60" s="115"/>
      <c r="I60" s="115"/>
      <c r="J60" s="115"/>
      <c r="K60" s="115"/>
    </row>
    <row r="61" spans="1:11" ht="21.45" customHeight="1" x14ac:dyDescent="0.25">
      <c r="A61" s="178"/>
      <c r="B61" s="172"/>
      <c r="C61" s="174" t="s">
        <v>311</v>
      </c>
      <c r="D61" s="141" t="s">
        <v>354</v>
      </c>
      <c r="E61" s="99" t="s">
        <v>337</v>
      </c>
      <c r="F61" s="99" t="s">
        <v>238</v>
      </c>
      <c r="G61" s="107"/>
      <c r="H61" s="115"/>
      <c r="I61" s="115"/>
      <c r="J61" s="115"/>
      <c r="K61" s="115"/>
    </row>
    <row r="62" spans="1:11" ht="21.45" customHeight="1" x14ac:dyDescent="0.25">
      <c r="A62" s="178"/>
      <c r="B62" s="172"/>
      <c r="C62" s="174"/>
      <c r="D62" s="100" t="s">
        <v>395</v>
      </c>
      <c r="E62" s="99" t="s">
        <v>396</v>
      </c>
      <c r="F62" s="99" t="s">
        <v>238</v>
      </c>
      <c r="G62" s="107"/>
      <c r="H62" s="115"/>
      <c r="I62" s="115"/>
      <c r="J62" s="115"/>
      <c r="K62" s="115"/>
    </row>
    <row r="63" spans="1:11" ht="21.45" customHeight="1" x14ac:dyDescent="0.25">
      <c r="A63" s="178"/>
      <c r="B63" s="172"/>
      <c r="C63" s="174"/>
      <c r="D63" s="99" t="s">
        <v>397</v>
      </c>
      <c r="E63" s="100" t="s">
        <v>393</v>
      </c>
      <c r="F63" s="99" t="s">
        <v>238</v>
      </c>
      <c r="G63" s="107"/>
      <c r="H63" s="115"/>
      <c r="I63" s="115"/>
      <c r="J63" s="115"/>
      <c r="K63" s="115"/>
    </row>
    <row r="64" spans="1:11" ht="21.45" customHeight="1" x14ac:dyDescent="0.25">
      <c r="A64" s="178"/>
      <c r="B64" s="172"/>
      <c r="C64" s="174"/>
      <c r="D64" s="99" t="s">
        <v>397</v>
      </c>
      <c r="E64" s="99" t="s">
        <v>394</v>
      </c>
      <c r="F64" s="99" t="s">
        <v>238</v>
      </c>
      <c r="G64" s="107"/>
      <c r="H64" s="115"/>
      <c r="I64" s="115"/>
      <c r="J64" s="115"/>
      <c r="K64" s="115"/>
    </row>
    <row r="65" spans="1:11" ht="21.45" customHeight="1" x14ac:dyDescent="0.25">
      <c r="A65" s="178"/>
      <c r="B65" s="172"/>
      <c r="C65" s="175" t="s">
        <v>312</v>
      </c>
      <c r="D65" s="99" t="s">
        <v>398</v>
      </c>
      <c r="E65" s="99" t="s">
        <v>339</v>
      </c>
      <c r="F65" s="99" t="s">
        <v>399</v>
      </c>
      <c r="G65" s="107"/>
      <c r="H65" s="115"/>
      <c r="I65" s="115"/>
      <c r="J65" s="115"/>
      <c r="K65" s="115"/>
    </row>
    <row r="66" spans="1:11" ht="21.45" customHeight="1" x14ac:dyDescent="0.25">
      <c r="A66" s="178"/>
      <c r="B66" s="172"/>
      <c r="C66" s="175"/>
      <c r="D66" s="99" t="s">
        <v>400</v>
      </c>
      <c r="E66" s="99" t="s">
        <v>339</v>
      </c>
      <c r="F66" s="99" t="s">
        <v>401</v>
      </c>
      <c r="G66" s="107"/>
      <c r="H66" s="115"/>
      <c r="I66" s="115"/>
      <c r="J66" s="115"/>
      <c r="K66" s="115"/>
    </row>
    <row r="67" spans="1:11" ht="21.45" customHeight="1" x14ac:dyDescent="0.25">
      <c r="A67" s="178"/>
      <c r="B67" s="172"/>
      <c r="C67" s="175"/>
      <c r="D67" s="99" t="s">
        <v>402</v>
      </c>
      <c r="E67" s="99" t="s">
        <v>403</v>
      </c>
      <c r="F67" s="99" t="s">
        <v>404</v>
      </c>
      <c r="G67" s="119"/>
      <c r="H67" s="119"/>
      <c r="I67" s="119"/>
      <c r="J67" s="119"/>
      <c r="K67" s="119"/>
    </row>
    <row r="68" spans="1:11" ht="21.45" customHeight="1" x14ac:dyDescent="0.25">
      <c r="A68" s="178"/>
      <c r="B68" s="172"/>
      <c r="C68" s="175"/>
      <c r="D68" s="99" t="s">
        <v>402</v>
      </c>
      <c r="E68" s="99" t="s">
        <v>405</v>
      </c>
      <c r="F68" s="99" t="s">
        <v>406</v>
      </c>
      <c r="G68" s="119"/>
      <c r="H68" s="119"/>
      <c r="I68" s="119"/>
      <c r="J68" s="119"/>
      <c r="K68" s="119"/>
    </row>
    <row r="69" spans="1:11" ht="21.45" customHeight="1" x14ac:dyDescent="0.25">
      <c r="A69" s="178"/>
      <c r="B69" s="172"/>
      <c r="C69" s="175"/>
      <c r="D69" s="99" t="s">
        <v>407</v>
      </c>
      <c r="E69" s="99" t="s">
        <v>349</v>
      </c>
      <c r="F69" s="99" t="s">
        <v>408</v>
      </c>
      <c r="G69" s="119"/>
      <c r="H69" s="119"/>
      <c r="I69" s="119"/>
      <c r="J69" s="119"/>
      <c r="K69" s="119"/>
    </row>
    <row r="70" spans="1:11" ht="21.45" customHeight="1" x14ac:dyDescent="0.25">
      <c r="A70" s="178"/>
      <c r="B70" s="172"/>
      <c r="C70" s="175" t="s">
        <v>313</v>
      </c>
      <c r="D70" s="99" t="s">
        <v>409</v>
      </c>
      <c r="E70" s="99" t="s">
        <v>410</v>
      </c>
      <c r="F70" s="99" t="s">
        <v>238</v>
      </c>
      <c r="G70" s="119"/>
      <c r="H70" s="119"/>
      <c r="I70" s="119"/>
      <c r="J70" s="119"/>
      <c r="K70" s="119"/>
    </row>
    <row r="71" spans="1:11" ht="21.45" customHeight="1" x14ac:dyDescent="0.25">
      <c r="A71" s="178"/>
      <c r="B71" s="172"/>
      <c r="C71" s="175"/>
      <c r="D71" s="99" t="s">
        <v>411</v>
      </c>
      <c r="E71" s="99" t="s">
        <v>412</v>
      </c>
      <c r="F71" s="99" t="s">
        <v>238</v>
      </c>
      <c r="G71" s="119"/>
      <c r="H71" s="119"/>
      <c r="I71" s="119"/>
      <c r="J71" s="119"/>
      <c r="K71" s="119"/>
    </row>
    <row r="72" spans="1:11" ht="30" customHeight="1" x14ac:dyDescent="0.25">
      <c r="A72" s="178"/>
      <c r="B72" s="172"/>
      <c r="C72" s="175"/>
      <c r="D72" s="99" t="s">
        <v>409</v>
      </c>
      <c r="E72" s="99" t="s">
        <v>413</v>
      </c>
      <c r="F72" s="99" t="s">
        <v>238</v>
      </c>
      <c r="G72" s="119"/>
      <c r="H72" s="119"/>
      <c r="I72" s="119"/>
      <c r="J72" s="119"/>
      <c r="K72" s="119"/>
    </row>
    <row r="73" spans="1:11" ht="21.45" customHeight="1" x14ac:dyDescent="0.25">
      <c r="A73" s="178"/>
      <c r="B73" s="172"/>
      <c r="C73" s="175"/>
      <c r="D73" s="99" t="s">
        <v>411</v>
      </c>
      <c r="E73" s="99" t="s">
        <v>414</v>
      </c>
      <c r="F73" s="99" t="s">
        <v>238</v>
      </c>
      <c r="G73" s="119"/>
      <c r="H73" s="119"/>
      <c r="I73" s="119"/>
      <c r="J73" s="119"/>
      <c r="K73" s="119"/>
    </row>
    <row r="74" spans="1:11" ht="21.45" customHeight="1" x14ac:dyDescent="0.25">
      <c r="A74" s="178"/>
      <c r="B74" s="172"/>
      <c r="C74" s="175"/>
      <c r="D74" s="99" t="s">
        <v>409</v>
      </c>
      <c r="E74" s="99" t="s">
        <v>415</v>
      </c>
      <c r="F74" s="99" t="s">
        <v>238</v>
      </c>
      <c r="G74" s="119"/>
      <c r="H74" s="119"/>
      <c r="I74" s="119"/>
      <c r="J74" s="119"/>
      <c r="K74" s="119"/>
    </row>
    <row r="75" spans="1:11" ht="21.45" customHeight="1" x14ac:dyDescent="0.25">
      <c r="A75" s="178"/>
      <c r="B75" s="172"/>
      <c r="C75" s="175"/>
      <c r="D75" s="99" t="s">
        <v>409</v>
      </c>
      <c r="E75" s="99" t="s">
        <v>416</v>
      </c>
      <c r="F75" s="99" t="s">
        <v>238</v>
      </c>
      <c r="G75" s="119"/>
      <c r="H75" s="119"/>
      <c r="I75" s="119"/>
      <c r="J75" s="119"/>
      <c r="K75" s="119"/>
    </row>
    <row r="76" spans="1:11" ht="21.45" customHeight="1" x14ac:dyDescent="0.25">
      <c r="A76" s="178"/>
      <c r="B76" s="172"/>
      <c r="C76" s="175"/>
      <c r="D76" s="99" t="s">
        <v>355</v>
      </c>
      <c r="E76" s="99" t="s">
        <v>417</v>
      </c>
      <c r="F76" s="99" t="s">
        <v>238</v>
      </c>
      <c r="G76" s="119"/>
      <c r="H76" s="119"/>
      <c r="I76" s="119"/>
      <c r="J76" s="119"/>
      <c r="K76" s="119"/>
    </row>
    <row r="77" spans="1:11" ht="21.45" customHeight="1" x14ac:dyDescent="0.25">
      <c r="A77" s="178"/>
      <c r="B77" s="172"/>
      <c r="C77" s="142" t="s">
        <v>314</v>
      </c>
      <c r="D77" s="119"/>
      <c r="E77" s="119"/>
      <c r="F77" s="119"/>
      <c r="G77" s="119"/>
      <c r="H77" s="119"/>
      <c r="I77" s="119"/>
      <c r="J77" s="119"/>
      <c r="K77" s="119"/>
    </row>
    <row r="78" spans="1:11" ht="21.45" customHeight="1" x14ac:dyDescent="0.25">
      <c r="A78" s="178"/>
      <c r="B78" s="183" t="s">
        <v>302</v>
      </c>
      <c r="C78" s="97" t="s">
        <v>303</v>
      </c>
      <c r="D78" s="119"/>
      <c r="E78" s="119"/>
      <c r="F78" s="119"/>
      <c r="G78" s="119"/>
      <c r="H78" s="119"/>
      <c r="I78" s="119"/>
      <c r="J78" s="119"/>
      <c r="K78" s="119"/>
    </row>
    <row r="79" spans="1:11" ht="21.45" customHeight="1" x14ac:dyDescent="0.25">
      <c r="A79" s="178"/>
      <c r="B79" s="183"/>
      <c r="C79" s="97" t="s">
        <v>304</v>
      </c>
      <c r="D79" s="119"/>
      <c r="E79" s="119"/>
      <c r="F79" s="119"/>
      <c r="G79" s="119"/>
      <c r="H79" s="119"/>
      <c r="I79" s="119"/>
      <c r="J79" s="119"/>
      <c r="K79" s="119"/>
    </row>
    <row r="80" spans="1:11" ht="21.45" customHeight="1" x14ac:dyDescent="0.25">
      <c r="A80" s="178"/>
      <c r="B80" s="183"/>
      <c r="C80" s="139" t="s">
        <v>305</v>
      </c>
      <c r="D80" s="119"/>
      <c r="E80" s="119"/>
      <c r="F80" s="119"/>
      <c r="G80" s="119"/>
      <c r="H80" s="119"/>
      <c r="I80" s="119"/>
      <c r="J80" s="119"/>
      <c r="K80" s="119"/>
    </row>
    <row r="81" spans="1:11" ht="21.45" customHeight="1" x14ac:dyDescent="0.25">
      <c r="A81" s="178"/>
      <c r="B81" s="183"/>
      <c r="C81" s="139" t="s">
        <v>306</v>
      </c>
      <c r="D81" s="119"/>
      <c r="E81" s="119"/>
      <c r="F81" s="119"/>
      <c r="G81" s="119"/>
      <c r="H81" s="119"/>
      <c r="I81" s="119"/>
      <c r="J81" s="119"/>
      <c r="K81" s="119"/>
    </row>
    <row r="82" spans="1:11" s="15" customFormat="1" ht="21.45" customHeight="1" x14ac:dyDescent="0.25">
      <c r="A82" s="178"/>
      <c r="B82" s="183"/>
      <c r="C82" s="139" t="s">
        <v>307</v>
      </c>
      <c r="D82" s="119"/>
      <c r="E82" s="119"/>
      <c r="F82" s="119"/>
      <c r="G82" s="119"/>
      <c r="H82" s="119"/>
      <c r="I82" s="119"/>
      <c r="J82" s="119"/>
      <c r="K82" s="119"/>
    </row>
    <row r="83" spans="1:11" ht="21.45" customHeight="1" x14ac:dyDescent="0.25">
      <c r="A83" s="179"/>
      <c r="B83" s="184"/>
      <c r="C83" s="139" t="s">
        <v>308</v>
      </c>
      <c r="D83" s="119"/>
      <c r="E83" s="119"/>
      <c r="F83" s="119"/>
      <c r="G83" s="119"/>
      <c r="H83" s="119"/>
      <c r="I83" s="119"/>
      <c r="J83" s="119"/>
      <c r="K83" s="119"/>
    </row>
    <row r="84" spans="1:11" ht="21.45" customHeight="1" x14ac:dyDescent="0.25">
      <c r="A84" s="189" t="s">
        <v>309</v>
      </c>
      <c r="B84" s="172" t="s">
        <v>316</v>
      </c>
      <c r="C84" s="180" t="s">
        <v>310</v>
      </c>
      <c r="D84" s="136" t="s">
        <v>541</v>
      </c>
      <c r="E84" s="136" t="s">
        <v>542</v>
      </c>
      <c r="F84" s="99" t="s">
        <v>418</v>
      </c>
      <c r="G84" s="214" t="s">
        <v>553</v>
      </c>
      <c r="H84" s="187">
        <v>43801</v>
      </c>
      <c r="I84" s="216">
        <f>DATE(YEAR(H84),MONTH(H84),DAY(H84)+365)</f>
        <v>44166</v>
      </c>
      <c r="J84" s="218">
        <f t="shared" ref="J84" ca="1" si="0">I84-K84</f>
        <v>-409</v>
      </c>
      <c r="K84" s="216">
        <f t="shared" ref="K84:K88" ca="1" si="1">TODAY()</f>
        <v>44575</v>
      </c>
    </row>
    <row r="85" spans="1:11" ht="21.45" customHeight="1" x14ac:dyDescent="0.25">
      <c r="A85" s="190"/>
      <c r="B85" s="172"/>
      <c r="C85" s="181"/>
      <c r="D85" s="136" t="s">
        <v>541</v>
      </c>
      <c r="E85" s="136" t="s">
        <v>543</v>
      </c>
      <c r="F85" s="101" t="s">
        <v>419</v>
      </c>
      <c r="G85" s="215"/>
      <c r="H85" s="188"/>
      <c r="I85" s="217"/>
      <c r="J85" s="198"/>
      <c r="K85" s="198"/>
    </row>
    <row r="86" spans="1:11" ht="21.45" customHeight="1" x14ac:dyDescent="0.25">
      <c r="A86" s="190"/>
      <c r="B86" s="172"/>
      <c r="C86" s="181"/>
      <c r="D86" s="136" t="s">
        <v>541</v>
      </c>
      <c r="E86" s="136" t="s">
        <v>544</v>
      </c>
      <c r="F86" s="99" t="s">
        <v>420</v>
      </c>
      <c r="G86" s="214" t="s">
        <v>554</v>
      </c>
      <c r="H86" s="187">
        <v>43801</v>
      </c>
      <c r="I86" s="216">
        <f t="shared" ref="I86" si="2">DATE(YEAR(H86),MONTH(H86),DAY(H86)+365)</f>
        <v>44166</v>
      </c>
      <c r="J86" s="218">
        <f t="shared" ref="J86" ca="1" si="3">I86-K86</f>
        <v>-409</v>
      </c>
      <c r="K86" s="216">
        <f t="shared" ca="1" si="1"/>
        <v>44575</v>
      </c>
    </row>
    <row r="87" spans="1:11" ht="21.45" customHeight="1" x14ac:dyDescent="0.25">
      <c r="A87" s="190"/>
      <c r="B87" s="172"/>
      <c r="C87" s="181"/>
      <c r="D87" s="131" t="s">
        <v>541</v>
      </c>
      <c r="E87" s="136" t="s">
        <v>545</v>
      </c>
      <c r="F87" s="99" t="s">
        <v>421</v>
      </c>
      <c r="G87" s="215"/>
      <c r="H87" s="188"/>
      <c r="I87" s="217"/>
      <c r="J87" s="198"/>
      <c r="K87" s="198"/>
    </row>
    <row r="88" spans="1:11" ht="37.5" customHeight="1" x14ac:dyDescent="0.25">
      <c r="A88" s="190"/>
      <c r="B88" s="172"/>
      <c r="C88" s="181"/>
      <c r="D88" s="136" t="s">
        <v>546</v>
      </c>
      <c r="E88" s="136" t="s">
        <v>547</v>
      </c>
      <c r="F88" s="120" t="s">
        <v>422</v>
      </c>
      <c r="G88" s="214" t="s">
        <v>555</v>
      </c>
      <c r="H88" s="187">
        <v>43648</v>
      </c>
      <c r="I88" s="216">
        <f t="shared" ref="I88" si="4">DATE(YEAR(H88),MONTH(H88),DAY(H88)+365)</f>
        <v>44013</v>
      </c>
      <c r="J88" s="218">
        <f t="shared" ref="J88" ca="1" si="5">I88-K88</f>
        <v>-562</v>
      </c>
      <c r="K88" s="216">
        <f t="shared" ca="1" si="1"/>
        <v>44575</v>
      </c>
    </row>
    <row r="89" spans="1:11" ht="21.45" customHeight="1" x14ac:dyDescent="0.25">
      <c r="A89" s="190"/>
      <c r="B89" s="172"/>
      <c r="C89" s="181"/>
      <c r="D89" s="131" t="s">
        <v>546</v>
      </c>
      <c r="E89" s="136" t="s">
        <v>548</v>
      </c>
      <c r="F89" s="100" t="s">
        <v>423</v>
      </c>
      <c r="G89" s="215"/>
      <c r="H89" s="215"/>
      <c r="I89" s="217"/>
      <c r="J89" s="198"/>
      <c r="K89" s="198"/>
    </row>
    <row r="90" spans="1:11" ht="21.45" customHeight="1" x14ac:dyDescent="0.35">
      <c r="A90" s="190"/>
      <c r="B90" s="172"/>
      <c r="C90" s="181"/>
      <c r="D90" s="136" t="s">
        <v>549</v>
      </c>
      <c r="E90" s="136" t="s">
        <v>550</v>
      </c>
      <c r="F90" s="122" t="s">
        <v>467</v>
      </c>
      <c r="G90" s="146" t="s">
        <v>556</v>
      </c>
      <c r="H90" s="147">
        <v>43761</v>
      </c>
      <c r="I90" s="126">
        <f t="shared" ref="I90:I95" si="6">DATE(YEAR(H90),MONTH(H90),DAY(H90)+365)</f>
        <v>44126</v>
      </c>
      <c r="J90" s="95">
        <f t="shared" ref="J90:J91" ca="1" si="7">I90-K90</f>
        <v>-449</v>
      </c>
      <c r="K90" s="137">
        <f t="shared" ref="K90:K104" ca="1" si="8">TODAY()</f>
        <v>44575</v>
      </c>
    </row>
    <row r="91" spans="1:11" ht="21.45" customHeight="1" x14ac:dyDescent="0.35">
      <c r="A91" s="190"/>
      <c r="B91" s="172"/>
      <c r="C91" s="181"/>
      <c r="D91" s="136" t="s">
        <v>551</v>
      </c>
      <c r="E91" s="136" t="s">
        <v>552</v>
      </c>
      <c r="F91" s="102" t="s">
        <v>424</v>
      </c>
      <c r="G91" s="146" t="s">
        <v>557</v>
      </c>
      <c r="H91" s="147">
        <v>43759</v>
      </c>
      <c r="I91" s="126">
        <f t="shared" si="6"/>
        <v>44124</v>
      </c>
      <c r="J91" s="95">
        <f t="shared" ca="1" si="7"/>
        <v>-451</v>
      </c>
      <c r="K91" s="137">
        <f t="shared" ca="1" si="8"/>
        <v>44575</v>
      </c>
    </row>
    <row r="92" spans="1:11" ht="14.55" customHeight="1" x14ac:dyDescent="0.35">
      <c r="A92" s="190"/>
      <c r="B92" s="172"/>
      <c r="C92" s="174" t="s">
        <v>311</v>
      </c>
      <c r="D92" s="121" t="s">
        <v>426</v>
      </c>
      <c r="E92" s="99" t="s">
        <v>427</v>
      </c>
      <c r="F92" s="99" t="s">
        <v>238</v>
      </c>
      <c r="G92" s="148" t="s">
        <v>540</v>
      </c>
      <c r="H92" s="147">
        <v>43743</v>
      </c>
      <c r="I92" s="126">
        <f t="shared" si="6"/>
        <v>44108</v>
      </c>
      <c r="J92" s="95">
        <f t="shared" ref="J92:J95" ca="1" si="9">I92-K92</f>
        <v>-467</v>
      </c>
      <c r="K92" s="137">
        <f t="shared" ca="1" si="8"/>
        <v>44575</v>
      </c>
    </row>
    <row r="93" spans="1:11" ht="13.95" customHeight="1" x14ac:dyDescent="0.35">
      <c r="A93" s="190"/>
      <c r="B93" s="172"/>
      <c r="C93" s="174"/>
      <c r="D93" s="101" t="s">
        <v>411</v>
      </c>
      <c r="E93" s="101" t="s">
        <v>428</v>
      </c>
      <c r="F93" s="99" t="s">
        <v>238</v>
      </c>
      <c r="G93" s="146" t="s">
        <v>533</v>
      </c>
      <c r="H93" s="147">
        <v>43676</v>
      </c>
      <c r="I93" s="126">
        <f t="shared" si="6"/>
        <v>44041</v>
      </c>
      <c r="J93" s="95">
        <f t="shared" ca="1" si="9"/>
        <v>-534</v>
      </c>
      <c r="K93" s="137">
        <f t="shared" ca="1" si="8"/>
        <v>44575</v>
      </c>
    </row>
    <row r="94" spans="1:11" ht="13.95" customHeight="1" x14ac:dyDescent="0.35">
      <c r="A94" s="190"/>
      <c r="B94" s="172"/>
      <c r="C94" s="174"/>
      <c r="D94" s="136" t="s">
        <v>534</v>
      </c>
      <c r="E94" s="136" t="s">
        <v>535</v>
      </c>
      <c r="F94" s="136" t="s">
        <v>536</v>
      </c>
      <c r="G94" s="146" t="s">
        <v>539</v>
      </c>
      <c r="H94" s="147">
        <v>43770</v>
      </c>
      <c r="I94" s="126">
        <f t="shared" si="6"/>
        <v>44135</v>
      </c>
      <c r="J94" s="95">
        <f t="shared" ca="1" si="9"/>
        <v>-440</v>
      </c>
      <c r="K94" s="137">
        <f t="shared" ca="1" si="8"/>
        <v>44575</v>
      </c>
    </row>
    <row r="95" spans="1:11" ht="13.95" customHeight="1" x14ac:dyDescent="0.35">
      <c r="A95" s="190"/>
      <c r="B95" s="172"/>
      <c r="C95" s="174"/>
      <c r="D95" s="136" t="s">
        <v>537</v>
      </c>
      <c r="E95" s="136" t="s">
        <v>538</v>
      </c>
      <c r="F95" s="136" t="s">
        <v>536</v>
      </c>
      <c r="G95" s="146" t="s">
        <v>477</v>
      </c>
      <c r="H95" s="147">
        <v>43845</v>
      </c>
      <c r="I95" s="126">
        <f t="shared" si="6"/>
        <v>44210</v>
      </c>
      <c r="J95" s="95">
        <f t="shared" ca="1" si="9"/>
        <v>-365</v>
      </c>
      <c r="K95" s="137">
        <f t="shared" ca="1" si="8"/>
        <v>44575</v>
      </c>
    </row>
    <row r="96" spans="1:11" ht="13.95" customHeight="1" x14ac:dyDescent="0.25">
      <c r="A96" s="190"/>
      <c r="B96" s="172"/>
      <c r="C96" s="174"/>
      <c r="D96" s="99" t="s">
        <v>397</v>
      </c>
      <c r="E96" s="100" t="s">
        <v>429</v>
      </c>
      <c r="F96" s="99" t="s">
        <v>238</v>
      </c>
      <c r="G96" s="108"/>
      <c r="H96" s="108"/>
      <c r="I96" s="108"/>
      <c r="J96" s="108"/>
      <c r="K96" s="108"/>
    </row>
    <row r="97" spans="1:11" ht="13.95" customHeight="1" x14ac:dyDescent="0.35">
      <c r="A97" s="190"/>
      <c r="B97" s="172"/>
      <c r="C97" s="175" t="s">
        <v>312</v>
      </c>
      <c r="D97" s="99" t="s">
        <v>532</v>
      </c>
      <c r="E97" s="99" t="s">
        <v>339</v>
      </c>
      <c r="F97" s="99" t="s">
        <v>430</v>
      </c>
      <c r="G97" s="146" t="s">
        <v>529</v>
      </c>
      <c r="H97" s="147">
        <v>43649</v>
      </c>
      <c r="I97" s="126">
        <f>DATE(YEAR(H97),MONTH(H97),DAY(H97)+365)</f>
        <v>44014</v>
      </c>
      <c r="J97" s="95">
        <f t="shared" ref="J97" ca="1" si="10">I97-K97</f>
        <v>-561</v>
      </c>
      <c r="K97" s="137">
        <f t="shared" ca="1" si="8"/>
        <v>44575</v>
      </c>
    </row>
    <row r="98" spans="1:11" ht="13.95" customHeight="1" x14ac:dyDescent="0.25">
      <c r="A98" s="190"/>
      <c r="B98" s="172"/>
      <c r="C98" s="175"/>
      <c r="D98" s="99" t="s">
        <v>407</v>
      </c>
      <c r="E98" s="99" t="s">
        <v>403</v>
      </c>
      <c r="F98" s="118"/>
      <c r="G98" s="108"/>
      <c r="H98" s="108"/>
      <c r="I98" s="108"/>
      <c r="J98" s="108"/>
      <c r="K98" s="108"/>
    </row>
    <row r="99" spans="1:11" ht="13.95" customHeight="1" x14ac:dyDescent="0.35">
      <c r="A99" s="190"/>
      <c r="B99" s="172"/>
      <c r="C99" s="175"/>
      <c r="D99" s="99" t="s">
        <v>345</v>
      </c>
      <c r="E99" s="99" t="s">
        <v>349</v>
      </c>
      <c r="F99" s="99" t="s">
        <v>431</v>
      </c>
      <c r="G99" s="146" t="s">
        <v>530</v>
      </c>
      <c r="H99" s="147">
        <v>43871</v>
      </c>
      <c r="I99" s="126">
        <f>DATE(YEAR(H99),MONTH(H99),DAY(H99)+365)</f>
        <v>44236</v>
      </c>
      <c r="J99" s="95">
        <f t="shared" ref="J99:J104" ca="1" si="11">I99-K99</f>
        <v>-339</v>
      </c>
      <c r="K99" s="137">
        <f t="shared" ca="1" si="8"/>
        <v>44575</v>
      </c>
    </row>
    <row r="100" spans="1:11" ht="13.95" customHeight="1" x14ac:dyDescent="0.35">
      <c r="A100" s="190"/>
      <c r="B100" s="172"/>
      <c r="C100" s="175"/>
      <c r="D100" s="99" t="s">
        <v>432</v>
      </c>
      <c r="E100" s="99" t="s">
        <v>349</v>
      </c>
      <c r="F100" s="99" t="s">
        <v>347</v>
      </c>
      <c r="G100" s="146" t="s">
        <v>531</v>
      </c>
      <c r="H100" s="147">
        <v>43871</v>
      </c>
      <c r="I100" s="126">
        <f>DATE(YEAR(H100),MONTH(H100),DAY(H100)+365)</f>
        <v>44236</v>
      </c>
      <c r="J100" s="95">
        <f t="shared" ca="1" si="11"/>
        <v>-339</v>
      </c>
      <c r="K100" s="137">
        <f t="shared" ca="1" si="8"/>
        <v>44575</v>
      </c>
    </row>
    <row r="101" spans="1:11" ht="13.95" customHeight="1" x14ac:dyDescent="0.35">
      <c r="A101" s="190"/>
      <c r="B101" s="172"/>
      <c r="C101" s="175" t="s">
        <v>313</v>
      </c>
      <c r="D101" s="99" t="s">
        <v>411</v>
      </c>
      <c r="E101" s="99" t="s">
        <v>433</v>
      </c>
      <c r="F101" s="99" t="s">
        <v>238</v>
      </c>
      <c r="G101" s="146" t="s">
        <v>479</v>
      </c>
      <c r="H101" s="147">
        <v>43823</v>
      </c>
      <c r="I101" s="126">
        <f>DATE(YEAR(H101),MONTH(H101),DAY(H101)+365)</f>
        <v>44188</v>
      </c>
      <c r="J101" s="95">
        <f t="shared" ca="1" si="11"/>
        <v>-387</v>
      </c>
      <c r="K101" s="137">
        <f t="shared" ca="1" si="8"/>
        <v>44575</v>
      </c>
    </row>
    <row r="102" spans="1:11" ht="13.95" customHeight="1" x14ac:dyDescent="0.35">
      <c r="A102" s="190"/>
      <c r="B102" s="172"/>
      <c r="C102" s="175"/>
      <c r="D102" s="99" t="s">
        <v>409</v>
      </c>
      <c r="E102" s="99" t="s">
        <v>434</v>
      </c>
      <c r="F102" s="99" t="s">
        <v>238</v>
      </c>
      <c r="G102" s="146" t="s">
        <v>526</v>
      </c>
      <c r="H102" s="147">
        <v>43837</v>
      </c>
      <c r="I102" s="126">
        <f t="shared" ref="I102:I104" si="12">DATE(YEAR(H102),MONTH(H102),DAY(H102)+365)</f>
        <v>44202</v>
      </c>
      <c r="J102" s="95">
        <f t="shared" ca="1" si="11"/>
        <v>-373</v>
      </c>
      <c r="K102" s="137">
        <f t="shared" ca="1" si="8"/>
        <v>44575</v>
      </c>
    </row>
    <row r="103" spans="1:11" ht="13.95" customHeight="1" x14ac:dyDescent="0.35">
      <c r="A103" s="190"/>
      <c r="B103" s="172"/>
      <c r="C103" s="175"/>
      <c r="D103" s="99" t="s">
        <v>409</v>
      </c>
      <c r="E103" s="99" t="s">
        <v>435</v>
      </c>
      <c r="F103" s="99" t="s">
        <v>238</v>
      </c>
      <c r="G103" s="146" t="s">
        <v>527</v>
      </c>
      <c r="H103" s="147">
        <v>43673</v>
      </c>
      <c r="I103" s="126">
        <f t="shared" si="12"/>
        <v>44038</v>
      </c>
      <c r="J103" s="95">
        <f t="shared" ca="1" si="11"/>
        <v>-537</v>
      </c>
      <c r="K103" s="137">
        <f t="shared" ca="1" si="8"/>
        <v>44575</v>
      </c>
    </row>
    <row r="104" spans="1:11" ht="13.95" customHeight="1" x14ac:dyDescent="0.35">
      <c r="A104" s="190"/>
      <c r="B104" s="172"/>
      <c r="C104" s="175"/>
      <c r="D104" s="102" t="s">
        <v>409</v>
      </c>
      <c r="E104" s="102" t="s">
        <v>436</v>
      </c>
      <c r="F104" s="99" t="s">
        <v>238</v>
      </c>
      <c r="G104" s="146" t="s">
        <v>528</v>
      </c>
      <c r="H104" s="147">
        <v>43837</v>
      </c>
      <c r="I104" s="126">
        <f t="shared" si="12"/>
        <v>44202</v>
      </c>
      <c r="J104" s="95">
        <f t="shared" ca="1" si="11"/>
        <v>-373</v>
      </c>
      <c r="K104" s="137">
        <f t="shared" ca="1" si="8"/>
        <v>44575</v>
      </c>
    </row>
    <row r="105" spans="1:11" ht="13.95" customHeight="1" x14ac:dyDescent="0.25">
      <c r="A105" s="190"/>
      <c r="B105" s="172"/>
      <c r="C105" s="142" t="s">
        <v>314</v>
      </c>
      <c r="D105" s="108"/>
      <c r="E105" s="108"/>
      <c r="F105" s="108"/>
      <c r="G105" s="108"/>
      <c r="H105" s="108"/>
      <c r="I105" s="108"/>
      <c r="J105" s="108"/>
      <c r="K105" s="108"/>
    </row>
    <row r="106" spans="1:11" ht="16.5" customHeight="1" x14ac:dyDescent="0.25">
      <c r="A106" s="190"/>
      <c r="B106" s="183" t="s">
        <v>302</v>
      </c>
      <c r="C106" s="191" t="s">
        <v>514</v>
      </c>
      <c r="D106" s="192" t="s">
        <v>520</v>
      </c>
      <c r="E106" s="143" t="s">
        <v>495</v>
      </c>
      <c r="F106" s="99" t="s">
        <v>238</v>
      </c>
      <c r="G106" s="193" t="s">
        <v>506</v>
      </c>
      <c r="H106" s="195">
        <v>43840</v>
      </c>
      <c r="I106" s="187">
        <f>DATE(YEAR(H106),MONTH(H106),DAY(H106)+365)</f>
        <v>44205</v>
      </c>
      <c r="J106" s="185">
        <f ca="1">I106-K106</f>
        <v>-370</v>
      </c>
      <c r="K106" s="187">
        <f t="shared" ref="K106:K127" ca="1" si="13">TODAY()</f>
        <v>44575</v>
      </c>
    </row>
    <row r="107" spans="1:11" ht="16.5" customHeight="1" x14ac:dyDescent="0.25">
      <c r="A107" s="190"/>
      <c r="B107" s="183"/>
      <c r="C107" s="191"/>
      <c r="D107" s="192"/>
      <c r="E107" s="143" t="s">
        <v>496</v>
      </c>
      <c r="F107" s="99" t="s">
        <v>238</v>
      </c>
      <c r="G107" s="194"/>
      <c r="H107" s="194"/>
      <c r="I107" s="188"/>
      <c r="J107" s="186"/>
      <c r="K107" s="188"/>
    </row>
    <row r="108" spans="1:11" ht="16.5" customHeight="1" x14ac:dyDescent="0.25">
      <c r="A108" s="190"/>
      <c r="B108" s="183"/>
      <c r="C108" s="191" t="s">
        <v>515</v>
      </c>
      <c r="D108" s="143" t="s">
        <v>520</v>
      </c>
      <c r="E108" s="144" t="s">
        <v>497</v>
      </c>
      <c r="F108" s="99" t="s">
        <v>238</v>
      </c>
      <c r="G108" s="193" t="s">
        <v>507</v>
      </c>
      <c r="H108" s="195">
        <v>43970</v>
      </c>
      <c r="I108" s="187">
        <f>DATE(YEAR(H108),MONTH(H108),DAY(H108)+365)</f>
        <v>44335</v>
      </c>
      <c r="J108" s="185">
        <f t="shared" ref="J108:J110" ca="1" si="14">I108-K108</f>
        <v>-240</v>
      </c>
      <c r="K108" s="187">
        <f t="shared" ca="1" si="13"/>
        <v>44575</v>
      </c>
    </row>
    <row r="109" spans="1:11" ht="16.5" customHeight="1" x14ac:dyDescent="0.25">
      <c r="A109" s="190"/>
      <c r="B109" s="183"/>
      <c r="C109" s="191"/>
      <c r="D109" s="143" t="s">
        <v>494</v>
      </c>
      <c r="E109" s="144" t="s">
        <v>498</v>
      </c>
      <c r="F109" s="99" t="s">
        <v>238</v>
      </c>
      <c r="G109" s="194"/>
      <c r="H109" s="194"/>
      <c r="I109" s="188"/>
      <c r="J109" s="186"/>
      <c r="K109" s="188"/>
    </row>
    <row r="110" spans="1:11" ht="15.6" x14ac:dyDescent="0.35">
      <c r="A110" s="190"/>
      <c r="B110" s="183"/>
      <c r="C110" s="191"/>
      <c r="D110" s="143" t="s">
        <v>521</v>
      </c>
      <c r="E110" s="144" t="s">
        <v>499</v>
      </c>
      <c r="F110" s="99" t="s">
        <v>238</v>
      </c>
      <c r="G110" s="136" t="s">
        <v>508</v>
      </c>
      <c r="H110" s="145">
        <v>43895</v>
      </c>
      <c r="I110" s="126">
        <f t="shared" ref="I110:I127" si="15">DATE(YEAR(H110),MONTH(H110),DAY(H110)+365)</f>
        <v>44260</v>
      </c>
      <c r="J110" s="95">
        <f t="shared" ca="1" si="14"/>
        <v>-315</v>
      </c>
      <c r="K110" s="137">
        <f t="shared" ca="1" si="13"/>
        <v>44575</v>
      </c>
    </row>
    <row r="111" spans="1:11" ht="15.6" x14ac:dyDescent="0.35">
      <c r="A111" s="190"/>
      <c r="B111" s="183"/>
      <c r="C111" s="143" t="s">
        <v>516</v>
      </c>
      <c r="D111" s="143" t="s">
        <v>500</v>
      </c>
      <c r="E111" s="143" t="s">
        <v>501</v>
      </c>
      <c r="F111" s="99" t="s">
        <v>238</v>
      </c>
      <c r="G111" s="136" t="s">
        <v>509</v>
      </c>
      <c r="H111" s="145">
        <v>43818</v>
      </c>
      <c r="I111" s="126">
        <f t="shared" si="15"/>
        <v>44183</v>
      </c>
      <c r="J111" s="95">
        <f ca="1">I111-K111</f>
        <v>-392</v>
      </c>
      <c r="K111" s="137">
        <f t="shared" ca="1" si="13"/>
        <v>44575</v>
      </c>
    </row>
    <row r="112" spans="1:11" ht="15.6" x14ac:dyDescent="0.35">
      <c r="A112" s="190"/>
      <c r="B112" s="183"/>
      <c r="C112" s="143" t="s">
        <v>517</v>
      </c>
      <c r="D112" s="143" t="s">
        <v>525</v>
      </c>
      <c r="E112" s="143" t="s">
        <v>502</v>
      </c>
      <c r="F112" s="99" t="s">
        <v>238</v>
      </c>
      <c r="G112" s="136" t="s">
        <v>510</v>
      </c>
      <c r="H112" s="145">
        <v>43851</v>
      </c>
      <c r="I112" s="126">
        <f t="shared" si="15"/>
        <v>44216</v>
      </c>
      <c r="J112" s="95">
        <f t="shared" ref="J112:J115" ca="1" si="16">I112-K112</f>
        <v>-359</v>
      </c>
      <c r="K112" s="137">
        <f t="shared" ca="1" si="13"/>
        <v>44575</v>
      </c>
    </row>
    <row r="113" spans="1:11" ht="15.6" x14ac:dyDescent="0.35">
      <c r="A113" s="190"/>
      <c r="B113" s="183"/>
      <c r="C113" s="192" t="s">
        <v>518</v>
      </c>
      <c r="D113" s="143" t="s">
        <v>522</v>
      </c>
      <c r="E113" s="143" t="s">
        <v>503</v>
      </c>
      <c r="F113" s="99" t="s">
        <v>238</v>
      </c>
      <c r="G113" s="136" t="s">
        <v>511</v>
      </c>
      <c r="H113" s="145">
        <v>43892</v>
      </c>
      <c r="I113" s="126">
        <f t="shared" si="15"/>
        <v>44257</v>
      </c>
      <c r="J113" s="95">
        <f t="shared" ca="1" si="16"/>
        <v>-318</v>
      </c>
      <c r="K113" s="137">
        <f t="shared" ca="1" si="13"/>
        <v>44575</v>
      </c>
    </row>
    <row r="114" spans="1:11" ht="15.6" x14ac:dyDescent="0.35">
      <c r="A114" s="190"/>
      <c r="B114" s="183"/>
      <c r="C114" s="192"/>
      <c r="D114" s="143" t="s">
        <v>523</v>
      </c>
      <c r="E114" s="143" t="s">
        <v>504</v>
      </c>
      <c r="F114" s="99" t="s">
        <v>238</v>
      </c>
      <c r="G114" s="136" t="s">
        <v>512</v>
      </c>
      <c r="H114" s="145">
        <v>43906</v>
      </c>
      <c r="I114" s="126">
        <f t="shared" si="15"/>
        <v>44271</v>
      </c>
      <c r="J114" s="95">
        <f t="shared" ca="1" si="16"/>
        <v>-304</v>
      </c>
      <c r="K114" s="137">
        <f t="shared" ca="1" si="13"/>
        <v>44575</v>
      </c>
    </row>
    <row r="115" spans="1:11" ht="15.6" x14ac:dyDescent="0.35">
      <c r="A115" s="190"/>
      <c r="B115" s="183"/>
      <c r="C115" s="143" t="s">
        <v>519</v>
      </c>
      <c r="D115" s="143" t="s">
        <v>524</v>
      </c>
      <c r="E115" s="143" t="s">
        <v>505</v>
      </c>
      <c r="F115" s="99" t="s">
        <v>238</v>
      </c>
      <c r="G115" s="136" t="s">
        <v>513</v>
      </c>
      <c r="H115" s="145">
        <v>43648</v>
      </c>
      <c r="I115" s="126">
        <f t="shared" si="15"/>
        <v>44013</v>
      </c>
      <c r="J115" s="95">
        <f t="shared" ca="1" si="16"/>
        <v>-562</v>
      </c>
      <c r="K115" s="137">
        <f t="shared" ca="1" si="13"/>
        <v>44575</v>
      </c>
    </row>
    <row r="116" spans="1:11" ht="16.5" customHeight="1" x14ac:dyDescent="0.35">
      <c r="A116" s="196" t="s">
        <v>177</v>
      </c>
      <c r="B116" s="199" t="s">
        <v>316</v>
      </c>
      <c r="C116" s="200" t="s">
        <v>310</v>
      </c>
      <c r="D116" s="124" t="s">
        <v>475</v>
      </c>
      <c r="E116" s="200" t="s">
        <v>371</v>
      </c>
      <c r="F116" s="202" t="s">
        <v>437</v>
      </c>
      <c r="G116" s="125" t="s">
        <v>487</v>
      </c>
      <c r="H116" s="126">
        <v>43726</v>
      </c>
      <c r="I116" s="126">
        <f t="shared" si="15"/>
        <v>44091</v>
      </c>
      <c r="J116" s="95">
        <f ca="1">I116-K116</f>
        <v>-484</v>
      </c>
      <c r="K116" s="137">
        <f t="shared" ca="1" si="13"/>
        <v>44575</v>
      </c>
    </row>
    <row r="117" spans="1:11" ht="16.5" customHeight="1" x14ac:dyDescent="0.35">
      <c r="A117" s="197"/>
      <c r="B117" s="183"/>
      <c r="C117" s="201"/>
      <c r="D117" s="127" t="s">
        <v>476</v>
      </c>
      <c r="E117" s="201"/>
      <c r="F117" s="203"/>
      <c r="G117" s="128" t="s">
        <v>486</v>
      </c>
      <c r="H117" s="129">
        <v>43942</v>
      </c>
      <c r="I117" s="126">
        <f t="shared" si="15"/>
        <v>44307</v>
      </c>
      <c r="J117" s="95">
        <f t="shared" ref="J117:J127" ca="1" si="17">I117-K117</f>
        <v>-268</v>
      </c>
      <c r="K117" s="137">
        <f t="shared" ca="1" si="13"/>
        <v>44575</v>
      </c>
    </row>
    <row r="118" spans="1:11" ht="13.95" customHeight="1" x14ac:dyDescent="0.35">
      <c r="A118" s="197"/>
      <c r="B118" s="183"/>
      <c r="C118" s="130" t="s">
        <v>311</v>
      </c>
      <c r="D118" s="131" t="s">
        <v>488</v>
      </c>
      <c r="E118" s="131" t="s">
        <v>429</v>
      </c>
      <c r="F118" s="130" t="s">
        <v>238</v>
      </c>
      <c r="G118" s="125" t="s">
        <v>477</v>
      </c>
      <c r="H118" s="126">
        <v>43845</v>
      </c>
      <c r="I118" s="126">
        <f t="shared" si="15"/>
        <v>44210</v>
      </c>
      <c r="J118" s="95">
        <f t="shared" ca="1" si="17"/>
        <v>-365</v>
      </c>
      <c r="K118" s="137">
        <f t="shared" ca="1" si="13"/>
        <v>44575</v>
      </c>
    </row>
    <row r="119" spans="1:11" ht="13.95" customHeight="1" x14ac:dyDescent="0.35">
      <c r="A119" s="197"/>
      <c r="B119" s="183"/>
      <c r="C119" s="132" t="s">
        <v>312</v>
      </c>
      <c r="D119" s="132" t="s">
        <v>438</v>
      </c>
      <c r="E119" s="130" t="s">
        <v>339</v>
      </c>
      <c r="F119" s="130" t="s">
        <v>439</v>
      </c>
      <c r="G119" s="125" t="s">
        <v>478</v>
      </c>
      <c r="H119" s="126">
        <v>43833</v>
      </c>
      <c r="I119" s="126">
        <f t="shared" si="15"/>
        <v>44198</v>
      </c>
      <c r="J119" s="95">
        <f t="shared" ca="1" si="17"/>
        <v>-377</v>
      </c>
      <c r="K119" s="137">
        <f t="shared" ca="1" si="13"/>
        <v>44575</v>
      </c>
    </row>
    <row r="120" spans="1:11" ht="13.95" customHeight="1" x14ac:dyDescent="0.35">
      <c r="A120" s="197"/>
      <c r="B120" s="183"/>
      <c r="C120" s="133" t="s">
        <v>313</v>
      </c>
      <c r="D120" s="134" t="s">
        <v>411</v>
      </c>
      <c r="E120" s="130" t="s">
        <v>440</v>
      </c>
      <c r="F120" s="130" t="s">
        <v>238</v>
      </c>
      <c r="G120" s="125" t="s">
        <v>479</v>
      </c>
      <c r="H120" s="126">
        <v>43823</v>
      </c>
      <c r="I120" s="126">
        <f t="shared" si="15"/>
        <v>44188</v>
      </c>
      <c r="J120" s="95">
        <f t="shared" ca="1" si="17"/>
        <v>-387</v>
      </c>
      <c r="K120" s="137">
        <f t="shared" ca="1" si="13"/>
        <v>44575</v>
      </c>
    </row>
    <row r="121" spans="1:11" ht="13.95" customHeight="1" x14ac:dyDescent="0.35">
      <c r="A121" s="197"/>
      <c r="B121" s="183"/>
      <c r="C121" s="132" t="s">
        <v>314</v>
      </c>
      <c r="D121" s="127" t="s">
        <v>492</v>
      </c>
      <c r="E121" s="127" t="s">
        <v>474</v>
      </c>
      <c r="F121" s="130" t="s">
        <v>238</v>
      </c>
      <c r="G121" s="125" t="s">
        <v>480</v>
      </c>
      <c r="H121" s="126">
        <v>43644</v>
      </c>
      <c r="I121" s="126">
        <f t="shared" si="15"/>
        <v>44009</v>
      </c>
      <c r="J121" s="95">
        <f t="shared" ca="1" si="17"/>
        <v>-566</v>
      </c>
      <c r="K121" s="137">
        <f t="shared" ca="1" si="13"/>
        <v>44575</v>
      </c>
    </row>
    <row r="122" spans="1:11" ht="15.6" x14ac:dyDescent="0.35">
      <c r="A122" s="197"/>
      <c r="B122" s="172" t="s">
        <v>302</v>
      </c>
      <c r="C122" s="135" t="s">
        <v>303</v>
      </c>
      <c r="D122" s="127" t="s">
        <v>489</v>
      </c>
      <c r="E122" s="127" t="s">
        <v>468</v>
      </c>
      <c r="F122" s="136" t="s">
        <v>238</v>
      </c>
      <c r="G122" s="125" t="s">
        <v>481</v>
      </c>
      <c r="H122" s="126">
        <v>43938</v>
      </c>
      <c r="I122" s="126">
        <f t="shared" si="15"/>
        <v>44303</v>
      </c>
      <c r="J122" s="95">
        <f t="shared" ca="1" si="17"/>
        <v>-272</v>
      </c>
      <c r="K122" s="137">
        <f t="shared" ca="1" si="13"/>
        <v>44575</v>
      </c>
    </row>
    <row r="123" spans="1:11" ht="15.6" x14ac:dyDescent="0.35">
      <c r="A123" s="197"/>
      <c r="B123" s="172"/>
      <c r="C123" s="135" t="s">
        <v>304</v>
      </c>
      <c r="D123" s="127" t="s">
        <v>490</v>
      </c>
      <c r="E123" s="127" t="s">
        <v>470</v>
      </c>
      <c r="F123" s="136" t="s">
        <v>238</v>
      </c>
      <c r="G123" s="125" t="s">
        <v>482</v>
      </c>
      <c r="H123" s="126">
        <v>43795</v>
      </c>
      <c r="I123" s="126">
        <f t="shared" si="15"/>
        <v>44160</v>
      </c>
      <c r="J123" s="95">
        <f t="shared" ca="1" si="17"/>
        <v>-415</v>
      </c>
      <c r="K123" s="137">
        <f t="shared" ca="1" si="13"/>
        <v>44575</v>
      </c>
    </row>
    <row r="124" spans="1:11" ht="15.6" x14ac:dyDescent="0.35">
      <c r="A124" s="197"/>
      <c r="B124" s="172"/>
      <c r="C124" s="130" t="s">
        <v>305</v>
      </c>
      <c r="D124" s="127" t="s">
        <v>491</v>
      </c>
      <c r="E124" s="127" t="s">
        <v>471</v>
      </c>
      <c r="F124" s="136" t="s">
        <v>238</v>
      </c>
      <c r="G124" s="125" t="s">
        <v>483</v>
      </c>
      <c r="H124" s="126">
        <v>43885</v>
      </c>
      <c r="I124" s="126">
        <f t="shared" si="15"/>
        <v>44250</v>
      </c>
      <c r="J124" s="95">
        <f t="shared" ca="1" si="17"/>
        <v>-325</v>
      </c>
      <c r="K124" s="137">
        <f t="shared" ca="1" si="13"/>
        <v>44575</v>
      </c>
    </row>
    <row r="125" spans="1:11" ht="15.6" x14ac:dyDescent="0.35">
      <c r="A125" s="197"/>
      <c r="B125" s="172"/>
      <c r="C125" s="130" t="s">
        <v>306</v>
      </c>
      <c r="D125" s="127" t="s">
        <v>491</v>
      </c>
      <c r="E125" s="127" t="s">
        <v>472</v>
      </c>
      <c r="F125" s="136" t="s">
        <v>238</v>
      </c>
      <c r="G125" s="125" t="s">
        <v>484</v>
      </c>
      <c r="H125" s="126">
        <v>43849</v>
      </c>
      <c r="I125" s="126">
        <f t="shared" si="15"/>
        <v>44214</v>
      </c>
      <c r="J125" s="95">
        <f t="shared" ca="1" si="17"/>
        <v>-361</v>
      </c>
      <c r="K125" s="137">
        <f t="shared" ca="1" si="13"/>
        <v>44575</v>
      </c>
    </row>
    <row r="126" spans="1:11" ht="15.6" x14ac:dyDescent="0.35">
      <c r="A126" s="197"/>
      <c r="B126" s="172"/>
      <c r="C126" s="130" t="s">
        <v>307</v>
      </c>
      <c r="D126" s="127" t="s">
        <v>490</v>
      </c>
      <c r="E126" s="136" t="s">
        <v>238</v>
      </c>
      <c r="F126" s="136" t="s">
        <v>238</v>
      </c>
      <c r="G126" s="125" t="s">
        <v>493</v>
      </c>
      <c r="H126" s="126">
        <v>43918</v>
      </c>
      <c r="I126" s="126">
        <f t="shared" si="15"/>
        <v>44283</v>
      </c>
      <c r="J126" s="95">
        <f t="shared" ca="1" si="17"/>
        <v>-292</v>
      </c>
      <c r="K126" s="137">
        <f t="shared" ca="1" si="13"/>
        <v>44575</v>
      </c>
    </row>
    <row r="127" spans="1:11" ht="15.6" x14ac:dyDescent="0.35">
      <c r="A127" s="198"/>
      <c r="B127" s="172"/>
      <c r="C127" s="140" t="s">
        <v>308</v>
      </c>
      <c r="D127" s="127" t="s">
        <v>469</v>
      </c>
      <c r="E127" s="127" t="s">
        <v>473</v>
      </c>
      <c r="F127" s="136" t="s">
        <v>238</v>
      </c>
      <c r="G127" s="125" t="s">
        <v>485</v>
      </c>
      <c r="H127" s="126">
        <v>43964</v>
      </c>
      <c r="I127" s="126">
        <f t="shared" si="15"/>
        <v>44329</v>
      </c>
      <c r="J127" s="95">
        <f t="shared" ca="1" si="17"/>
        <v>-246</v>
      </c>
      <c r="K127" s="137">
        <f t="shared" ca="1" si="13"/>
        <v>44575</v>
      </c>
    </row>
    <row r="128" spans="1:11" ht="16.5" customHeight="1" x14ac:dyDescent="0.25">
      <c r="A128" s="204" t="s">
        <v>103</v>
      </c>
      <c r="B128" s="199" t="s">
        <v>316</v>
      </c>
      <c r="C128" s="207" t="s">
        <v>310</v>
      </c>
      <c r="D128" s="108"/>
      <c r="E128" s="103" t="s">
        <v>358</v>
      </c>
      <c r="F128" s="99" t="s">
        <v>441</v>
      </c>
      <c r="G128" s="108"/>
      <c r="H128" s="108"/>
      <c r="I128" s="108"/>
      <c r="J128" s="108"/>
      <c r="K128" s="108"/>
    </row>
    <row r="129" spans="1:11" ht="16.5" customHeight="1" x14ac:dyDescent="0.25">
      <c r="A129" s="205"/>
      <c r="B129" s="183"/>
      <c r="C129" s="208"/>
      <c r="D129" s="108"/>
      <c r="E129" s="103" t="s">
        <v>385</v>
      </c>
      <c r="F129" s="100" t="s">
        <v>442</v>
      </c>
      <c r="G129" s="108"/>
      <c r="H129" s="108"/>
      <c r="I129" s="108"/>
      <c r="J129" s="108"/>
      <c r="K129" s="108"/>
    </row>
    <row r="130" spans="1:11" ht="16.5" customHeight="1" x14ac:dyDescent="0.25">
      <c r="A130" s="205"/>
      <c r="B130" s="183"/>
      <c r="C130" s="208"/>
      <c r="D130" s="108"/>
      <c r="E130" s="103" t="s">
        <v>356</v>
      </c>
      <c r="F130" s="100" t="s">
        <v>443</v>
      </c>
      <c r="G130" s="108"/>
      <c r="H130" s="108"/>
      <c r="I130" s="108"/>
      <c r="J130" s="108"/>
      <c r="K130" s="108"/>
    </row>
    <row r="131" spans="1:11" ht="16.5" customHeight="1" x14ac:dyDescent="0.25">
      <c r="A131" s="205"/>
      <c r="B131" s="183"/>
      <c r="C131" s="208"/>
      <c r="D131" s="108"/>
      <c r="E131" s="103" t="s">
        <v>444</v>
      </c>
      <c r="F131" s="99"/>
      <c r="G131" s="108"/>
      <c r="H131" s="108"/>
      <c r="I131" s="108"/>
      <c r="J131" s="108"/>
      <c r="K131" s="108"/>
    </row>
    <row r="132" spans="1:11" ht="16.5" customHeight="1" x14ac:dyDescent="0.25">
      <c r="A132" s="205"/>
      <c r="B132" s="183"/>
      <c r="C132" s="208"/>
      <c r="D132" s="108"/>
      <c r="E132" s="99" t="s">
        <v>364</v>
      </c>
      <c r="F132" s="99" t="s">
        <v>445</v>
      </c>
      <c r="G132" s="108"/>
      <c r="H132" s="108"/>
      <c r="I132" s="108"/>
      <c r="J132" s="108"/>
      <c r="K132" s="108"/>
    </row>
    <row r="133" spans="1:11" ht="16.5" customHeight="1" x14ac:dyDescent="0.25">
      <c r="A133" s="205"/>
      <c r="B133" s="183"/>
      <c r="C133" s="208"/>
      <c r="D133" s="108"/>
      <c r="E133" s="99" t="s">
        <v>358</v>
      </c>
      <c r="F133" s="99" t="s">
        <v>446</v>
      </c>
      <c r="G133" s="108"/>
      <c r="H133" s="108"/>
      <c r="I133" s="108"/>
      <c r="J133" s="108"/>
      <c r="K133" s="108"/>
    </row>
    <row r="134" spans="1:11" ht="16.5" customHeight="1" x14ac:dyDescent="0.25">
      <c r="A134" s="205"/>
      <c r="B134" s="183"/>
      <c r="C134" s="208"/>
      <c r="D134" s="108"/>
      <c r="E134" s="99" t="s">
        <v>447</v>
      </c>
      <c r="F134" s="99" t="s">
        <v>448</v>
      </c>
      <c r="G134" s="108"/>
      <c r="H134" s="108"/>
      <c r="I134" s="108"/>
      <c r="J134" s="108"/>
      <c r="K134" s="108"/>
    </row>
    <row r="135" spans="1:11" ht="16.5" customHeight="1" x14ac:dyDescent="0.25">
      <c r="A135" s="205"/>
      <c r="B135" s="183"/>
      <c r="C135" s="208"/>
      <c r="D135" s="108"/>
      <c r="E135" s="99" t="s">
        <v>449</v>
      </c>
      <c r="F135" s="99" t="s">
        <v>448</v>
      </c>
      <c r="G135" s="108"/>
      <c r="H135" s="108"/>
      <c r="I135" s="108"/>
      <c r="J135" s="108"/>
      <c r="K135" s="108"/>
    </row>
    <row r="136" spans="1:11" ht="16.5" customHeight="1" x14ac:dyDescent="0.25">
      <c r="A136" s="205"/>
      <c r="B136" s="183"/>
      <c r="C136" s="208"/>
      <c r="D136" s="108"/>
      <c r="E136" s="103" t="s">
        <v>450</v>
      </c>
      <c r="F136" s="99" t="s">
        <v>451</v>
      </c>
      <c r="G136" s="108"/>
      <c r="H136" s="108"/>
      <c r="I136" s="108"/>
      <c r="J136" s="108"/>
      <c r="K136" s="108"/>
    </row>
    <row r="137" spans="1:11" ht="16.5" customHeight="1" x14ac:dyDescent="0.25">
      <c r="A137" s="205"/>
      <c r="B137" s="183"/>
      <c r="C137" s="208"/>
      <c r="D137" s="108"/>
      <c r="E137" s="100" t="s">
        <v>452</v>
      </c>
      <c r="F137" s="99" t="s">
        <v>453</v>
      </c>
      <c r="G137" s="108"/>
      <c r="H137" s="108"/>
      <c r="I137" s="108"/>
      <c r="J137" s="108"/>
      <c r="K137" s="108"/>
    </row>
    <row r="138" spans="1:11" ht="16.5" customHeight="1" x14ac:dyDescent="0.25">
      <c r="A138" s="205"/>
      <c r="B138" s="183"/>
      <c r="C138" s="208"/>
      <c r="D138" s="108"/>
      <c r="E138" s="103" t="s">
        <v>391</v>
      </c>
      <c r="F138" s="99"/>
      <c r="G138" s="108"/>
      <c r="H138" s="108"/>
      <c r="I138" s="108"/>
      <c r="J138" s="108"/>
      <c r="K138" s="108"/>
    </row>
    <row r="139" spans="1:11" ht="16.5" customHeight="1" x14ac:dyDescent="0.25">
      <c r="A139" s="205"/>
      <c r="B139" s="183"/>
      <c r="C139" s="208"/>
      <c r="D139" s="108"/>
      <c r="E139" s="103" t="s">
        <v>425</v>
      </c>
      <c r="F139" s="99"/>
      <c r="G139" s="108"/>
      <c r="H139" s="108"/>
      <c r="I139" s="108"/>
      <c r="J139" s="108"/>
      <c r="K139" s="108"/>
    </row>
    <row r="140" spans="1:11" ht="16.5" customHeight="1" x14ac:dyDescent="0.25">
      <c r="A140" s="205"/>
      <c r="B140" s="183"/>
      <c r="C140" s="208"/>
      <c r="D140" s="108"/>
      <c r="E140" s="103" t="s">
        <v>454</v>
      </c>
      <c r="F140" s="99" t="s">
        <v>455</v>
      </c>
      <c r="G140" s="108"/>
      <c r="H140" s="108"/>
      <c r="I140" s="108"/>
      <c r="J140" s="108"/>
      <c r="K140" s="108"/>
    </row>
    <row r="141" spans="1:11" ht="16.5" customHeight="1" x14ac:dyDescent="0.25">
      <c r="A141" s="205"/>
      <c r="B141" s="183"/>
      <c r="C141" s="208"/>
      <c r="D141" s="108"/>
      <c r="E141" s="103" t="s">
        <v>389</v>
      </c>
      <c r="F141" s="99" t="s">
        <v>456</v>
      </c>
      <c r="G141" s="108"/>
      <c r="H141" s="108"/>
      <c r="I141" s="108"/>
      <c r="J141" s="108"/>
      <c r="K141" s="108"/>
    </row>
    <row r="142" spans="1:11" x14ac:dyDescent="0.25">
      <c r="A142" s="205"/>
      <c r="B142" s="183"/>
      <c r="C142" s="209" t="s">
        <v>311</v>
      </c>
      <c r="D142" s="123" t="s">
        <v>457</v>
      </c>
      <c r="E142" s="99">
        <v>3230</v>
      </c>
      <c r="F142" s="99" t="s">
        <v>238</v>
      </c>
      <c r="G142" s="108"/>
      <c r="H142" s="108"/>
      <c r="I142" s="108"/>
      <c r="J142" s="108"/>
      <c r="K142" s="108"/>
    </row>
    <row r="143" spans="1:11" x14ac:dyDescent="0.25">
      <c r="A143" s="205"/>
      <c r="B143" s="183"/>
      <c r="C143" s="210"/>
      <c r="D143" s="123" t="s">
        <v>457</v>
      </c>
      <c r="E143" s="99" t="s">
        <v>458</v>
      </c>
      <c r="F143" s="99" t="s">
        <v>238</v>
      </c>
      <c r="G143" s="108"/>
      <c r="H143" s="108"/>
      <c r="I143" s="108"/>
      <c r="J143" s="108"/>
      <c r="K143" s="108"/>
    </row>
    <row r="144" spans="1:11" x14ac:dyDescent="0.25">
      <c r="A144" s="205"/>
      <c r="B144" s="183"/>
      <c r="C144" s="211" t="s">
        <v>312</v>
      </c>
      <c r="D144" s="99" t="s">
        <v>338</v>
      </c>
      <c r="E144" s="99" t="s">
        <v>339</v>
      </c>
      <c r="F144" s="99" t="s">
        <v>430</v>
      </c>
      <c r="G144" s="108"/>
      <c r="H144" s="108"/>
      <c r="I144" s="108"/>
      <c r="J144" s="108"/>
      <c r="K144" s="108"/>
    </row>
    <row r="145" spans="1:11" x14ac:dyDescent="0.25">
      <c r="A145" s="205"/>
      <c r="B145" s="183"/>
      <c r="C145" s="212"/>
      <c r="D145" s="99" t="s">
        <v>432</v>
      </c>
      <c r="E145" s="99" t="s">
        <v>349</v>
      </c>
      <c r="F145" s="99" t="s">
        <v>431</v>
      </c>
      <c r="G145" s="108"/>
      <c r="H145" s="108"/>
      <c r="I145" s="108"/>
      <c r="J145" s="108"/>
      <c r="K145" s="108"/>
    </row>
    <row r="146" spans="1:11" x14ac:dyDescent="0.25">
      <c r="A146" s="205"/>
      <c r="B146" s="183"/>
      <c r="C146" s="212"/>
      <c r="D146" s="99" t="s">
        <v>407</v>
      </c>
      <c r="E146" s="99" t="s">
        <v>403</v>
      </c>
      <c r="F146" s="99" t="s">
        <v>459</v>
      </c>
      <c r="G146" s="108"/>
      <c r="H146" s="108"/>
      <c r="I146" s="108"/>
      <c r="J146" s="108"/>
      <c r="K146" s="108"/>
    </row>
    <row r="147" spans="1:11" x14ac:dyDescent="0.25">
      <c r="A147" s="205"/>
      <c r="B147" s="183"/>
      <c r="C147" s="212"/>
      <c r="D147" s="99" t="s">
        <v>407</v>
      </c>
      <c r="E147" s="99" t="s">
        <v>460</v>
      </c>
      <c r="F147" s="99" t="s">
        <v>399</v>
      </c>
      <c r="G147" s="108"/>
      <c r="H147" s="108"/>
      <c r="I147" s="108"/>
      <c r="J147" s="108"/>
      <c r="K147" s="108"/>
    </row>
    <row r="148" spans="1:11" x14ac:dyDescent="0.25">
      <c r="A148" s="205"/>
      <c r="B148" s="183"/>
      <c r="C148" s="212"/>
      <c r="D148" s="99" t="s">
        <v>345</v>
      </c>
      <c r="E148" s="99" t="s">
        <v>461</v>
      </c>
      <c r="F148" s="99" t="s">
        <v>431</v>
      </c>
      <c r="G148" s="108"/>
      <c r="H148" s="108"/>
      <c r="I148" s="108"/>
      <c r="J148" s="108"/>
      <c r="K148" s="108"/>
    </row>
    <row r="149" spans="1:11" x14ac:dyDescent="0.25">
      <c r="A149" s="205"/>
      <c r="B149" s="183"/>
      <c r="C149" s="212"/>
      <c r="D149" s="99" t="s">
        <v>407</v>
      </c>
      <c r="E149" s="99" t="s">
        <v>403</v>
      </c>
      <c r="F149" s="99" t="s">
        <v>462</v>
      </c>
      <c r="G149" s="108"/>
      <c r="H149" s="108"/>
      <c r="I149" s="108"/>
      <c r="J149" s="108"/>
      <c r="K149" s="108"/>
    </row>
    <row r="150" spans="1:11" x14ac:dyDescent="0.25">
      <c r="A150" s="205"/>
      <c r="B150" s="183"/>
      <c r="C150" s="212"/>
      <c r="D150" s="99" t="s">
        <v>345</v>
      </c>
      <c r="E150" s="99" t="s">
        <v>463</v>
      </c>
      <c r="F150" s="99" t="s">
        <v>431</v>
      </c>
      <c r="G150" s="108"/>
      <c r="H150" s="108"/>
      <c r="I150" s="108"/>
      <c r="J150" s="108"/>
      <c r="K150" s="108"/>
    </row>
    <row r="151" spans="1:11" x14ac:dyDescent="0.25">
      <c r="A151" s="205"/>
      <c r="B151" s="183"/>
      <c r="C151" s="213"/>
      <c r="D151" s="108"/>
      <c r="E151" s="99" t="s">
        <v>464</v>
      </c>
      <c r="F151" s="108"/>
      <c r="G151" s="108"/>
      <c r="H151" s="108"/>
      <c r="I151" s="108"/>
      <c r="J151" s="108"/>
      <c r="K151" s="108"/>
    </row>
    <row r="152" spans="1:11" x14ac:dyDescent="0.25">
      <c r="A152" s="205"/>
      <c r="B152" s="183"/>
      <c r="C152" s="211" t="s">
        <v>313</v>
      </c>
      <c r="D152" s="99" t="s">
        <v>409</v>
      </c>
      <c r="E152" s="99" t="s">
        <v>465</v>
      </c>
      <c r="F152" s="99" t="s">
        <v>238</v>
      </c>
      <c r="G152" s="108"/>
      <c r="H152" s="108"/>
      <c r="I152" s="108"/>
      <c r="J152" s="108"/>
      <c r="K152" s="108"/>
    </row>
    <row r="153" spans="1:11" x14ac:dyDescent="0.25">
      <c r="A153" s="205"/>
      <c r="B153" s="183"/>
      <c r="C153" s="213"/>
      <c r="D153" s="99" t="s">
        <v>409</v>
      </c>
      <c r="E153" s="99" t="s">
        <v>466</v>
      </c>
      <c r="F153" s="99" t="s">
        <v>238</v>
      </c>
      <c r="G153" s="108"/>
      <c r="H153" s="108"/>
      <c r="I153" s="108"/>
      <c r="J153" s="108"/>
      <c r="K153" s="108"/>
    </row>
    <row r="154" spans="1:11" x14ac:dyDescent="0.25">
      <c r="A154" s="205"/>
      <c r="B154" s="183"/>
      <c r="C154" s="142" t="s">
        <v>314</v>
      </c>
      <c r="D154" s="118"/>
      <c r="E154" s="118"/>
      <c r="F154" s="118"/>
      <c r="G154" s="108"/>
      <c r="H154" s="108"/>
      <c r="I154" s="108"/>
      <c r="J154" s="108"/>
      <c r="K154" s="108"/>
    </row>
    <row r="155" spans="1:11" ht="15.6" x14ac:dyDescent="0.25">
      <c r="A155" s="205"/>
      <c r="B155" s="172" t="s">
        <v>302</v>
      </c>
      <c r="C155" s="97" t="s">
        <v>303</v>
      </c>
      <c r="D155" s="108"/>
      <c r="E155" s="108"/>
      <c r="F155" s="108"/>
      <c r="G155" s="108"/>
      <c r="H155" s="108"/>
      <c r="I155" s="108"/>
      <c r="J155" s="108"/>
      <c r="K155" s="108"/>
    </row>
    <row r="156" spans="1:11" ht="15.6" x14ac:dyDescent="0.25">
      <c r="A156" s="205"/>
      <c r="B156" s="172"/>
      <c r="C156" s="97" t="s">
        <v>304</v>
      </c>
      <c r="D156" s="108"/>
      <c r="E156" s="108"/>
      <c r="F156" s="108"/>
      <c r="G156" s="108"/>
      <c r="H156" s="108"/>
      <c r="I156" s="108"/>
      <c r="J156" s="108"/>
      <c r="K156" s="108"/>
    </row>
    <row r="157" spans="1:11" ht="15.6" x14ac:dyDescent="0.25">
      <c r="A157" s="205"/>
      <c r="B157" s="172"/>
      <c r="C157" s="139" t="s">
        <v>305</v>
      </c>
      <c r="D157" s="108"/>
      <c r="E157" s="108"/>
      <c r="F157" s="108"/>
      <c r="G157" s="108"/>
      <c r="H157" s="108"/>
      <c r="I157" s="108"/>
      <c r="J157" s="108"/>
      <c r="K157" s="108"/>
    </row>
    <row r="158" spans="1:11" ht="15.6" x14ac:dyDescent="0.25">
      <c r="A158" s="205"/>
      <c r="B158" s="172"/>
      <c r="C158" s="139" t="s">
        <v>306</v>
      </c>
      <c r="D158" s="108"/>
      <c r="E158" s="108"/>
      <c r="F158" s="108"/>
      <c r="G158" s="108"/>
      <c r="H158" s="108"/>
      <c r="I158" s="108"/>
      <c r="J158" s="108"/>
      <c r="K158" s="108"/>
    </row>
    <row r="159" spans="1:11" ht="15.6" x14ac:dyDescent="0.25">
      <c r="A159" s="205"/>
      <c r="B159" s="172"/>
      <c r="C159" s="139" t="s">
        <v>307</v>
      </c>
      <c r="D159" s="108"/>
      <c r="E159" s="108"/>
      <c r="F159" s="108"/>
      <c r="G159" s="108"/>
      <c r="H159" s="108"/>
      <c r="I159" s="108"/>
      <c r="J159" s="108"/>
      <c r="K159" s="108"/>
    </row>
    <row r="160" spans="1:11" ht="15.6" x14ac:dyDescent="0.25">
      <c r="A160" s="206"/>
      <c r="B160" s="172"/>
      <c r="C160" s="139" t="s">
        <v>308</v>
      </c>
      <c r="D160" s="108"/>
      <c r="E160" s="108"/>
      <c r="F160" s="108"/>
      <c r="G160" s="108"/>
      <c r="H160" s="108"/>
      <c r="I160" s="108"/>
      <c r="J160" s="108"/>
      <c r="K160" s="108"/>
    </row>
  </sheetData>
  <autoFilter ref="A4:K93" xr:uid="{EDE047C1-CC14-4CD9-A59F-D3EE78E7DC6D}">
    <filterColumn colId="4" showButton="0"/>
    <filterColumn colId="7" showButton="0"/>
  </autoFilter>
  <mergeCells count="65">
    <mergeCell ref="I88:I89"/>
    <mergeCell ref="J88:J89"/>
    <mergeCell ref="K88:K89"/>
    <mergeCell ref="I84:I85"/>
    <mergeCell ref="J84:J85"/>
    <mergeCell ref="K84:K85"/>
    <mergeCell ref="I86:I87"/>
    <mergeCell ref="J86:J87"/>
    <mergeCell ref="K86:K87"/>
    <mergeCell ref="G84:G85"/>
    <mergeCell ref="H84:H85"/>
    <mergeCell ref="G86:G87"/>
    <mergeCell ref="H86:H87"/>
    <mergeCell ref="G88:G89"/>
    <mergeCell ref="H88:H89"/>
    <mergeCell ref="A128:A160"/>
    <mergeCell ref="B128:B154"/>
    <mergeCell ref="C128:C141"/>
    <mergeCell ref="C142:C143"/>
    <mergeCell ref="C144:C151"/>
    <mergeCell ref="C152:C153"/>
    <mergeCell ref="B155:B160"/>
    <mergeCell ref="A116:A127"/>
    <mergeCell ref="B116:B121"/>
    <mergeCell ref="C116:C117"/>
    <mergeCell ref="E116:E117"/>
    <mergeCell ref="F116:F117"/>
    <mergeCell ref="B122:B127"/>
    <mergeCell ref="G108:G109"/>
    <mergeCell ref="H108:H109"/>
    <mergeCell ref="I108:I109"/>
    <mergeCell ref="J108:J109"/>
    <mergeCell ref="K108:K109"/>
    <mergeCell ref="J106:J107"/>
    <mergeCell ref="K106:K107"/>
    <mergeCell ref="A84:A115"/>
    <mergeCell ref="B84:B105"/>
    <mergeCell ref="C84:C91"/>
    <mergeCell ref="C92:C96"/>
    <mergeCell ref="C97:C100"/>
    <mergeCell ref="C101:C104"/>
    <mergeCell ref="B106:B115"/>
    <mergeCell ref="C106:C107"/>
    <mergeCell ref="C108:C110"/>
    <mergeCell ref="C113:C114"/>
    <mergeCell ref="D106:D107"/>
    <mergeCell ref="G106:G107"/>
    <mergeCell ref="H106:H107"/>
    <mergeCell ref="I106:I107"/>
    <mergeCell ref="A33:A83"/>
    <mergeCell ref="B33:B77"/>
    <mergeCell ref="C33:C60"/>
    <mergeCell ref="C61:C64"/>
    <mergeCell ref="C65:C69"/>
    <mergeCell ref="C70:C76"/>
    <mergeCell ref="B78:B83"/>
    <mergeCell ref="A1:K1"/>
    <mergeCell ref="A2:H2"/>
    <mergeCell ref="E4:F4"/>
    <mergeCell ref="A5:A32"/>
    <mergeCell ref="B5:B26"/>
    <mergeCell ref="C5:C14"/>
    <mergeCell ref="C15:C18"/>
    <mergeCell ref="C19:C24"/>
    <mergeCell ref="B27:B32"/>
  </mergeCells>
  <phoneticPr fontId="1" type="noConversion"/>
  <conditionalFormatting sqref="J116:J127">
    <cfRule type="cellIs" dxfId="45" priority="13" operator="lessThan">
      <formula>30</formula>
    </cfRule>
  </conditionalFormatting>
  <conditionalFormatting sqref="J106 J108 J110:J115">
    <cfRule type="cellIs" dxfId="44" priority="12" operator="lessThan">
      <formula>30</formula>
    </cfRule>
  </conditionalFormatting>
  <conditionalFormatting sqref="J101:J104">
    <cfRule type="cellIs" dxfId="43" priority="11" operator="lessThan">
      <formula>30</formula>
    </cfRule>
  </conditionalFormatting>
  <conditionalFormatting sqref="J99">
    <cfRule type="cellIs" dxfId="42" priority="10" operator="lessThan">
      <formula>30</formula>
    </cfRule>
  </conditionalFormatting>
  <conditionalFormatting sqref="J100">
    <cfRule type="cellIs" dxfId="41" priority="9" operator="lessThan">
      <formula>30</formula>
    </cfRule>
  </conditionalFormatting>
  <conditionalFormatting sqref="J97">
    <cfRule type="cellIs" dxfId="40" priority="8" operator="lessThan">
      <formula>30</formula>
    </cfRule>
  </conditionalFormatting>
  <conditionalFormatting sqref="J92">
    <cfRule type="cellIs" dxfId="39" priority="7" operator="lessThan">
      <formula>30</formula>
    </cfRule>
  </conditionalFormatting>
  <conditionalFormatting sqref="J93">
    <cfRule type="cellIs" dxfId="38" priority="6" operator="lessThan">
      <formula>30</formula>
    </cfRule>
  </conditionalFormatting>
  <conditionalFormatting sqref="J94">
    <cfRule type="cellIs" dxfId="37" priority="5" operator="lessThan">
      <formula>30</formula>
    </cfRule>
  </conditionalFormatting>
  <conditionalFormatting sqref="J95">
    <cfRule type="cellIs" dxfId="36" priority="4" operator="lessThan">
      <formula>30</formula>
    </cfRule>
  </conditionalFormatting>
  <conditionalFormatting sqref="J84 J86 J88">
    <cfRule type="cellIs" dxfId="35" priority="3" operator="lessThan">
      <formula>30</formula>
    </cfRule>
  </conditionalFormatting>
  <conditionalFormatting sqref="J90">
    <cfRule type="cellIs" dxfId="34" priority="2" operator="lessThan">
      <formula>30</formula>
    </cfRule>
  </conditionalFormatting>
  <conditionalFormatting sqref="J91">
    <cfRule type="cellIs" dxfId="33" priority="1" operator="lessThan">
      <formula>30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A7E5-B7B0-47D5-9A80-75A860F1CC50}">
  <dimension ref="A1:F101"/>
  <sheetViews>
    <sheetView tabSelected="1" topLeftCell="A55" zoomScale="80" zoomScaleNormal="80" zoomScaleSheetLayoutView="90" workbookViewId="0">
      <selection activeCell="E5" sqref="E5"/>
    </sheetView>
  </sheetViews>
  <sheetFormatPr defaultRowHeight="14.4" x14ac:dyDescent="0.3"/>
  <cols>
    <col min="1" max="1" width="11.21875" style="150" customWidth="1"/>
    <col min="2" max="2" width="16.33203125" style="150" bestFit="1" customWidth="1"/>
    <col min="3" max="3" width="33.88671875" customWidth="1"/>
    <col min="4" max="4" width="13.33203125" style="6" bestFit="1" customWidth="1"/>
    <col min="5" max="5" width="82.77734375" style="151" customWidth="1"/>
    <col min="6" max="6" width="57.33203125" style="151" customWidth="1"/>
    <col min="7" max="7" width="4.88671875" customWidth="1"/>
  </cols>
  <sheetData>
    <row r="1" spans="1:6" s="152" customFormat="1" ht="28.05" customHeight="1" thickBot="1" x14ac:dyDescent="0.3">
      <c r="A1" s="153" t="s">
        <v>558</v>
      </c>
      <c r="B1" s="153" t="s">
        <v>659</v>
      </c>
      <c r="C1" s="153" t="s">
        <v>559</v>
      </c>
      <c r="D1" s="153" t="s">
        <v>658</v>
      </c>
      <c r="E1" s="153" t="s">
        <v>633</v>
      </c>
      <c r="F1" s="153" t="s">
        <v>634</v>
      </c>
    </row>
    <row r="2" spans="1:6" ht="22.5" customHeight="1" thickBot="1" x14ac:dyDescent="0.3">
      <c r="A2" s="232" t="s">
        <v>680</v>
      </c>
      <c r="B2" s="227" t="s">
        <v>681</v>
      </c>
      <c r="C2" s="149" t="s">
        <v>664</v>
      </c>
      <c r="D2" s="154" t="s">
        <v>682</v>
      </c>
      <c r="E2" s="149" t="s">
        <v>683</v>
      </c>
      <c r="F2" s="149" t="s">
        <v>725</v>
      </c>
    </row>
    <row r="3" spans="1:6" ht="25.5" customHeight="1" thickBot="1" x14ac:dyDescent="0.3">
      <c r="A3" s="232"/>
      <c r="B3" s="225"/>
      <c r="C3" s="149" t="s">
        <v>560</v>
      </c>
      <c r="D3" s="154" t="s">
        <v>682</v>
      </c>
      <c r="E3" s="149" t="s">
        <v>683</v>
      </c>
      <c r="F3" s="149" t="s">
        <v>662</v>
      </c>
    </row>
    <row r="4" spans="1:6" ht="106.95" customHeight="1" thickBot="1" x14ac:dyDescent="0.3">
      <c r="A4" s="232"/>
      <c r="B4" s="225"/>
      <c r="C4" s="149" t="s">
        <v>630</v>
      </c>
      <c r="D4" s="154" t="s">
        <v>684</v>
      </c>
      <c r="E4" s="149" t="s">
        <v>685</v>
      </c>
      <c r="F4" s="149" t="s">
        <v>686</v>
      </c>
    </row>
    <row r="5" spans="1:6" ht="29.4" customHeight="1" thickBot="1" x14ac:dyDescent="0.3">
      <c r="A5" s="232"/>
      <c r="B5" s="225"/>
      <c r="C5" s="149" t="s">
        <v>635</v>
      </c>
      <c r="D5" s="154" t="s">
        <v>682</v>
      </c>
      <c r="E5" s="149" t="s">
        <v>687</v>
      </c>
      <c r="F5" s="149" t="s">
        <v>740</v>
      </c>
    </row>
    <row r="6" spans="1:6" ht="26.55" customHeight="1" thickBot="1" x14ac:dyDescent="0.3">
      <c r="A6" s="232"/>
      <c r="B6" s="225"/>
      <c r="C6" s="149" t="s">
        <v>561</v>
      </c>
      <c r="D6" s="154" t="s">
        <v>688</v>
      </c>
      <c r="E6" s="149" t="s">
        <v>689</v>
      </c>
      <c r="F6" s="149" t="s">
        <v>690</v>
      </c>
    </row>
    <row r="7" spans="1:6" ht="26.55" customHeight="1" thickBot="1" x14ac:dyDescent="0.3">
      <c r="A7" s="232"/>
      <c r="B7" s="225"/>
      <c r="C7" s="149" t="s">
        <v>562</v>
      </c>
      <c r="D7" s="154" t="s">
        <v>682</v>
      </c>
      <c r="E7" s="149" t="s">
        <v>683</v>
      </c>
      <c r="F7" s="149" t="s">
        <v>662</v>
      </c>
    </row>
    <row r="8" spans="1:6" ht="26.55" customHeight="1" thickBot="1" x14ac:dyDescent="0.3">
      <c r="A8" s="232"/>
      <c r="B8" s="225"/>
      <c r="C8" s="149" t="s">
        <v>563</v>
      </c>
      <c r="D8" s="154" t="s">
        <v>682</v>
      </c>
      <c r="E8" s="149" t="s">
        <v>683</v>
      </c>
      <c r="F8" s="149" t="s">
        <v>662</v>
      </c>
    </row>
    <row r="9" spans="1:6" ht="108" customHeight="1" thickBot="1" x14ac:dyDescent="0.3">
      <c r="A9" s="232"/>
      <c r="B9" s="225"/>
      <c r="C9" s="149" t="s">
        <v>636</v>
      </c>
      <c r="D9" s="154" t="s">
        <v>684</v>
      </c>
      <c r="E9" s="149" t="s">
        <v>691</v>
      </c>
      <c r="F9" s="149" t="s">
        <v>663</v>
      </c>
    </row>
    <row r="10" spans="1:6" ht="28.2" customHeight="1" thickBot="1" x14ac:dyDescent="0.3">
      <c r="A10" s="232"/>
      <c r="B10" s="225"/>
      <c r="C10" s="149" t="s">
        <v>637</v>
      </c>
      <c r="D10" s="154" t="s">
        <v>682</v>
      </c>
      <c r="E10" s="149" t="s">
        <v>687</v>
      </c>
      <c r="F10" s="149" t="s">
        <v>692</v>
      </c>
    </row>
    <row r="11" spans="1:6" ht="27" customHeight="1" thickBot="1" x14ac:dyDescent="0.3">
      <c r="A11" s="232"/>
      <c r="B11" s="226"/>
      <c r="C11" s="149" t="s">
        <v>564</v>
      </c>
      <c r="D11" s="154" t="s">
        <v>682</v>
      </c>
      <c r="E11" s="149" t="s">
        <v>687</v>
      </c>
      <c r="F11" s="149" t="s">
        <v>675</v>
      </c>
    </row>
    <row r="12" spans="1:6" ht="42" customHeight="1" thickBot="1" x14ac:dyDescent="0.3">
      <c r="A12" s="232"/>
      <c r="B12" s="227" t="s">
        <v>693</v>
      </c>
      <c r="C12" s="149" t="s">
        <v>632</v>
      </c>
      <c r="D12" s="154" t="s">
        <v>694</v>
      </c>
      <c r="E12" s="149" t="s">
        <v>713</v>
      </c>
      <c r="F12" s="149" t="s">
        <v>677</v>
      </c>
    </row>
    <row r="13" spans="1:6" ht="31.05" customHeight="1" thickBot="1" x14ac:dyDescent="0.3">
      <c r="A13" s="232"/>
      <c r="B13" s="225"/>
      <c r="C13" s="149" t="s">
        <v>638</v>
      </c>
      <c r="D13" s="154" t="s">
        <v>684</v>
      </c>
      <c r="E13" s="149" t="s">
        <v>695</v>
      </c>
      <c r="F13" s="149" t="s">
        <v>662</v>
      </c>
    </row>
    <row r="14" spans="1:6" ht="111" customHeight="1" thickBot="1" x14ac:dyDescent="0.3">
      <c r="A14" s="232"/>
      <c r="B14" s="225"/>
      <c r="C14" s="149" t="s">
        <v>565</v>
      </c>
      <c r="D14" s="154" t="s">
        <v>684</v>
      </c>
      <c r="E14" s="149" t="s">
        <v>665</v>
      </c>
      <c r="F14" s="149" t="s">
        <v>663</v>
      </c>
    </row>
    <row r="15" spans="1:6" ht="43.5" customHeight="1" thickBot="1" x14ac:dyDescent="0.3">
      <c r="A15" s="232"/>
      <c r="B15" s="225"/>
      <c r="C15" s="149" t="s">
        <v>631</v>
      </c>
      <c r="D15" s="154" t="s">
        <v>682</v>
      </c>
      <c r="E15" s="149" t="s">
        <v>696</v>
      </c>
      <c r="F15" s="149" t="s">
        <v>676</v>
      </c>
    </row>
    <row r="16" spans="1:6" s="15" customFormat="1" ht="125.4" customHeight="1" thickBot="1" x14ac:dyDescent="0.3">
      <c r="A16" s="232"/>
      <c r="B16" s="225"/>
      <c r="C16" s="155" t="s">
        <v>566</v>
      </c>
      <c r="D16" s="156" t="s">
        <v>697</v>
      </c>
      <c r="E16" s="155" t="s">
        <v>744</v>
      </c>
      <c r="F16" s="155" t="s">
        <v>741</v>
      </c>
    </row>
    <row r="17" spans="1:6" ht="133.80000000000001" customHeight="1" thickBot="1" x14ac:dyDescent="0.3">
      <c r="A17" s="232"/>
      <c r="B17" s="225"/>
      <c r="C17" s="149" t="s">
        <v>639</v>
      </c>
      <c r="D17" s="154" t="s">
        <v>697</v>
      </c>
      <c r="E17" s="149" t="s">
        <v>742</v>
      </c>
      <c r="F17" s="149" t="s">
        <v>727</v>
      </c>
    </row>
    <row r="18" spans="1:6" ht="40.5" customHeight="1" thickBot="1" x14ac:dyDescent="0.3">
      <c r="A18" s="232"/>
      <c r="B18" s="226"/>
      <c r="C18" s="149" t="s">
        <v>640</v>
      </c>
      <c r="D18" s="154" t="s">
        <v>697</v>
      </c>
      <c r="E18" s="149" t="s">
        <v>670</v>
      </c>
      <c r="F18" s="149" t="s">
        <v>678</v>
      </c>
    </row>
    <row r="19" spans="1:6" ht="26.55" customHeight="1" thickBot="1" x14ac:dyDescent="0.3">
      <c r="A19" s="232"/>
      <c r="B19" s="227" t="s">
        <v>698</v>
      </c>
      <c r="C19" s="149" t="s">
        <v>567</v>
      </c>
      <c r="D19" s="154" t="s">
        <v>697</v>
      </c>
      <c r="E19" s="149" t="s">
        <v>674</v>
      </c>
      <c r="F19" s="149" t="s">
        <v>679</v>
      </c>
    </row>
    <row r="20" spans="1:6" ht="43.5" customHeight="1" thickBot="1" x14ac:dyDescent="0.3">
      <c r="A20" s="232"/>
      <c r="B20" s="225"/>
      <c r="C20" s="149" t="s">
        <v>568</v>
      </c>
      <c r="D20" s="154" t="s">
        <v>697</v>
      </c>
      <c r="E20" s="149" t="s">
        <v>743</v>
      </c>
      <c r="F20" s="149" t="s">
        <v>678</v>
      </c>
    </row>
    <row r="21" spans="1:6" ht="40.950000000000003" customHeight="1" thickBot="1" x14ac:dyDescent="0.3">
      <c r="A21" s="232"/>
      <c r="B21" s="225"/>
      <c r="C21" s="149" t="s">
        <v>569</v>
      </c>
      <c r="D21" s="154" t="s">
        <v>697</v>
      </c>
      <c r="E21" s="149" t="s">
        <v>672</v>
      </c>
      <c r="F21" s="149" t="s">
        <v>678</v>
      </c>
    </row>
    <row r="22" spans="1:6" ht="39" customHeight="1" thickBot="1" x14ac:dyDescent="0.3">
      <c r="A22" s="232"/>
      <c r="B22" s="225"/>
      <c r="C22" s="149" t="s">
        <v>570</v>
      </c>
      <c r="D22" s="154" t="s">
        <v>697</v>
      </c>
      <c r="E22" s="149" t="s">
        <v>672</v>
      </c>
      <c r="F22" s="149" t="s">
        <v>678</v>
      </c>
    </row>
    <row r="23" spans="1:6" ht="40.950000000000003" customHeight="1" thickBot="1" x14ac:dyDescent="0.3">
      <c r="A23" s="232"/>
      <c r="B23" s="225"/>
      <c r="C23" s="149" t="s">
        <v>571</v>
      </c>
      <c r="D23" s="154" t="s">
        <v>697</v>
      </c>
      <c r="E23" s="149" t="s">
        <v>670</v>
      </c>
      <c r="F23" s="149" t="s">
        <v>678</v>
      </c>
    </row>
    <row r="24" spans="1:6" ht="42" customHeight="1" thickBot="1" x14ac:dyDescent="0.3">
      <c r="A24" s="232"/>
      <c r="B24" s="225"/>
      <c r="C24" s="149" t="s">
        <v>572</v>
      </c>
      <c r="D24" s="154" t="s">
        <v>697</v>
      </c>
      <c r="E24" s="149" t="s">
        <v>670</v>
      </c>
      <c r="F24" s="149" t="s">
        <v>678</v>
      </c>
    </row>
    <row r="25" spans="1:6" ht="109.95" customHeight="1" thickBot="1" x14ac:dyDescent="0.3">
      <c r="A25" s="232"/>
      <c r="B25" s="226"/>
      <c r="C25" s="149" t="s">
        <v>573</v>
      </c>
      <c r="D25" s="154" t="s">
        <v>684</v>
      </c>
      <c r="E25" s="149" t="s">
        <v>665</v>
      </c>
      <c r="F25" s="149" t="s">
        <v>663</v>
      </c>
    </row>
    <row r="26" spans="1:6" ht="24" customHeight="1" thickBot="1" x14ac:dyDescent="0.3">
      <c r="A26" s="232"/>
      <c r="B26" s="227" t="s">
        <v>699</v>
      </c>
      <c r="C26" s="149" t="s">
        <v>574</v>
      </c>
      <c r="D26" s="154" t="s">
        <v>697</v>
      </c>
      <c r="E26" s="149" t="s">
        <v>674</v>
      </c>
      <c r="F26" s="149" t="s">
        <v>679</v>
      </c>
    </row>
    <row r="27" spans="1:6" ht="40.950000000000003" customHeight="1" thickBot="1" x14ac:dyDescent="0.3">
      <c r="A27" s="232"/>
      <c r="B27" s="225"/>
      <c r="C27" s="149" t="s">
        <v>575</v>
      </c>
      <c r="D27" s="154" t="s">
        <v>697</v>
      </c>
      <c r="E27" s="149" t="s">
        <v>743</v>
      </c>
      <c r="F27" s="149" t="s">
        <v>678</v>
      </c>
    </row>
    <row r="28" spans="1:6" ht="40.5" customHeight="1" thickBot="1" x14ac:dyDescent="0.3">
      <c r="A28" s="232"/>
      <c r="B28" s="225"/>
      <c r="C28" s="149" t="s">
        <v>576</v>
      </c>
      <c r="D28" s="154" t="s">
        <v>697</v>
      </c>
      <c r="E28" s="149" t="s">
        <v>672</v>
      </c>
      <c r="F28" s="149" t="s">
        <v>678</v>
      </c>
    </row>
    <row r="29" spans="1:6" ht="40.200000000000003" customHeight="1" thickBot="1" x14ac:dyDescent="0.3">
      <c r="A29" s="232"/>
      <c r="B29" s="225"/>
      <c r="C29" s="149" t="s">
        <v>577</v>
      </c>
      <c r="D29" s="154" t="s">
        <v>697</v>
      </c>
      <c r="E29" s="149" t="s">
        <v>672</v>
      </c>
      <c r="F29" s="149" t="s">
        <v>678</v>
      </c>
    </row>
    <row r="30" spans="1:6" ht="43.95" customHeight="1" thickBot="1" x14ac:dyDescent="0.3">
      <c r="A30" s="232"/>
      <c r="B30" s="225"/>
      <c r="C30" s="149" t="s">
        <v>578</v>
      </c>
      <c r="D30" s="154" t="s">
        <v>697</v>
      </c>
      <c r="E30" s="149" t="s">
        <v>670</v>
      </c>
      <c r="F30" s="149" t="s">
        <v>678</v>
      </c>
    </row>
    <row r="31" spans="1:6" ht="43.95" customHeight="1" thickBot="1" x14ac:dyDescent="0.3">
      <c r="A31" s="232"/>
      <c r="B31" s="225"/>
      <c r="C31" s="149" t="s">
        <v>579</v>
      </c>
      <c r="D31" s="154" t="s">
        <v>697</v>
      </c>
      <c r="E31" s="149" t="s">
        <v>670</v>
      </c>
      <c r="F31" s="149" t="s">
        <v>678</v>
      </c>
    </row>
    <row r="32" spans="1:6" ht="112.95" customHeight="1" thickBot="1" x14ac:dyDescent="0.3">
      <c r="A32" s="232"/>
      <c r="B32" s="226"/>
      <c r="C32" s="149" t="s">
        <v>580</v>
      </c>
      <c r="D32" s="154" t="s">
        <v>684</v>
      </c>
      <c r="E32" s="149" t="s">
        <v>665</v>
      </c>
      <c r="F32" s="149" t="s">
        <v>663</v>
      </c>
    </row>
    <row r="33" spans="1:6" ht="22.5" customHeight="1" thickBot="1" x14ac:dyDescent="0.3">
      <c r="A33" s="232"/>
      <c r="B33" s="227" t="s">
        <v>700</v>
      </c>
      <c r="C33" s="149" t="s">
        <v>581</v>
      </c>
      <c r="D33" s="154" t="s">
        <v>697</v>
      </c>
      <c r="E33" s="149" t="s">
        <v>674</v>
      </c>
      <c r="F33" s="149" t="s">
        <v>679</v>
      </c>
    </row>
    <row r="34" spans="1:6" ht="22.5" customHeight="1" thickBot="1" x14ac:dyDescent="0.3">
      <c r="A34" s="232"/>
      <c r="B34" s="225"/>
      <c r="C34" s="149" t="s">
        <v>582</v>
      </c>
      <c r="D34" s="154" t="s">
        <v>697</v>
      </c>
      <c r="E34" s="149" t="s">
        <v>674</v>
      </c>
      <c r="F34" s="149" t="s">
        <v>679</v>
      </c>
    </row>
    <row r="35" spans="1:6" ht="39.6" customHeight="1" thickBot="1" x14ac:dyDescent="0.3">
      <c r="A35" s="232"/>
      <c r="B35" s="225"/>
      <c r="C35" s="149" t="s">
        <v>583</v>
      </c>
      <c r="D35" s="154" t="s">
        <v>697</v>
      </c>
      <c r="E35" s="149" t="s">
        <v>670</v>
      </c>
      <c r="F35" s="149" t="s">
        <v>678</v>
      </c>
    </row>
    <row r="36" spans="1:6" ht="88.95" customHeight="1" thickBot="1" x14ac:dyDescent="0.3">
      <c r="A36" s="232"/>
      <c r="B36" s="225"/>
      <c r="C36" s="149" t="s">
        <v>584</v>
      </c>
      <c r="D36" s="154" t="s">
        <v>684</v>
      </c>
      <c r="E36" s="149" t="s">
        <v>666</v>
      </c>
      <c r="F36" s="149" t="s">
        <v>701</v>
      </c>
    </row>
    <row r="37" spans="1:6" ht="24" customHeight="1" thickBot="1" x14ac:dyDescent="0.3">
      <c r="A37" s="232"/>
      <c r="B37" s="225"/>
      <c r="C37" s="149" t="s">
        <v>585</v>
      </c>
      <c r="D37" s="154" t="s">
        <v>697</v>
      </c>
      <c r="E37" s="149" t="s">
        <v>674</v>
      </c>
      <c r="F37" s="149" t="s">
        <v>679</v>
      </c>
    </row>
    <row r="38" spans="1:6" ht="24" customHeight="1" thickBot="1" x14ac:dyDescent="0.3">
      <c r="A38" s="232"/>
      <c r="B38" s="225"/>
      <c r="C38" s="149" t="s">
        <v>586</v>
      </c>
      <c r="D38" s="154" t="s">
        <v>697</v>
      </c>
      <c r="E38" s="149" t="s">
        <v>674</v>
      </c>
      <c r="F38" s="149" t="s">
        <v>679</v>
      </c>
    </row>
    <row r="39" spans="1:6" ht="24" customHeight="1" thickBot="1" x14ac:dyDescent="0.3">
      <c r="A39" s="232"/>
      <c r="B39" s="233"/>
      <c r="C39" s="149" t="s">
        <v>587</v>
      </c>
      <c r="D39" s="154" t="s">
        <v>697</v>
      </c>
      <c r="E39" s="149" t="s">
        <v>674</v>
      </c>
      <c r="F39" s="149" t="s">
        <v>679</v>
      </c>
    </row>
    <row r="40" spans="1:6" ht="24" customHeight="1" thickBot="1" x14ac:dyDescent="0.3">
      <c r="A40" s="222" t="s">
        <v>702</v>
      </c>
      <c r="B40" s="225" t="s">
        <v>703</v>
      </c>
      <c r="C40" s="157" t="s">
        <v>641</v>
      </c>
      <c r="D40" s="154" t="s">
        <v>682</v>
      </c>
      <c r="E40" s="149" t="s">
        <v>687</v>
      </c>
      <c r="F40" s="149" t="s">
        <v>704</v>
      </c>
    </row>
    <row r="41" spans="1:6" ht="24" customHeight="1" thickBot="1" x14ac:dyDescent="0.3">
      <c r="A41" s="223"/>
      <c r="B41" s="225"/>
      <c r="C41" s="149" t="s">
        <v>642</v>
      </c>
      <c r="D41" s="154" t="s">
        <v>682</v>
      </c>
      <c r="E41" s="149" t="s">
        <v>683</v>
      </c>
      <c r="F41" s="149" t="s">
        <v>662</v>
      </c>
    </row>
    <row r="42" spans="1:6" ht="24" customHeight="1" thickBot="1" x14ac:dyDescent="0.3">
      <c r="A42" s="223"/>
      <c r="B42" s="225"/>
      <c r="C42" s="149" t="s">
        <v>669</v>
      </c>
      <c r="D42" s="154" t="s">
        <v>682</v>
      </c>
      <c r="E42" s="149" t="s">
        <v>683</v>
      </c>
      <c r="F42" s="149" t="s">
        <v>662</v>
      </c>
    </row>
    <row r="43" spans="1:6" s="15" customFormat="1" ht="106.95" customHeight="1" thickBot="1" x14ac:dyDescent="0.3">
      <c r="A43" s="223"/>
      <c r="B43" s="225"/>
      <c r="C43" s="155" t="s">
        <v>643</v>
      </c>
      <c r="D43" s="156" t="s">
        <v>684</v>
      </c>
      <c r="E43" s="155" t="s">
        <v>665</v>
      </c>
      <c r="F43" s="155" t="s">
        <v>686</v>
      </c>
    </row>
    <row r="44" spans="1:6" ht="22.95" customHeight="1" thickBot="1" x14ac:dyDescent="0.3">
      <c r="A44" s="223"/>
      <c r="B44" s="226"/>
      <c r="C44" s="149" t="s">
        <v>588</v>
      </c>
      <c r="D44" s="154" t="s">
        <v>682</v>
      </c>
      <c r="E44" s="149" t="s">
        <v>692</v>
      </c>
      <c r="F44" s="149" t="s">
        <v>704</v>
      </c>
    </row>
    <row r="45" spans="1:6" ht="22.95" customHeight="1" thickBot="1" x14ac:dyDescent="0.3">
      <c r="A45" s="223"/>
      <c r="B45" s="227" t="s">
        <v>705</v>
      </c>
      <c r="C45" s="149" t="s">
        <v>644</v>
      </c>
      <c r="D45" s="154" t="s">
        <v>682</v>
      </c>
      <c r="E45" s="149" t="s">
        <v>692</v>
      </c>
      <c r="F45" s="149" t="s">
        <v>706</v>
      </c>
    </row>
    <row r="46" spans="1:6" ht="22.95" customHeight="1" thickBot="1" x14ac:dyDescent="0.3">
      <c r="A46" s="223"/>
      <c r="B46" s="225"/>
      <c r="C46" s="149" t="s">
        <v>589</v>
      </c>
      <c r="D46" s="154" t="s">
        <v>684</v>
      </c>
      <c r="E46" s="149" t="s">
        <v>695</v>
      </c>
      <c r="F46" s="149" t="s">
        <v>662</v>
      </c>
    </row>
    <row r="47" spans="1:6" ht="22.95" customHeight="1" thickBot="1" x14ac:dyDescent="0.3">
      <c r="A47" s="223"/>
      <c r="B47" s="225"/>
      <c r="C47" s="149" t="s">
        <v>590</v>
      </c>
      <c r="D47" s="154" t="s">
        <v>684</v>
      </c>
      <c r="E47" s="149" t="s">
        <v>695</v>
      </c>
      <c r="F47" s="149" t="s">
        <v>662</v>
      </c>
    </row>
    <row r="48" spans="1:6" ht="111" customHeight="1" thickBot="1" x14ac:dyDescent="0.3">
      <c r="A48" s="223"/>
      <c r="B48" s="225"/>
      <c r="C48" s="149" t="s">
        <v>645</v>
      </c>
      <c r="D48" s="154" t="s">
        <v>684</v>
      </c>
      <c r="E48" s="149" t="s">
        <v>665</v>
      </c>
      <c r="F48" s="149" t="s">
        <v>686</v>
      </c>
    </row>
    <row r="49" spans="1:6" ht="25.95" customHeight="1" thickBot="1" x14ac:dyDescent="0.3">
      <c r="A49" s="223"/>
      <c r="B49" s="226"/>
      <c r="C49" s="149" t="s">
        <v>591</v>
      </c>
      <c r="D49" s="154" t="s">
        <v>682</v>
      </c>
      <c r="E49" s="149" t="s">
        <v>687</v>
      </c>
      <c r="F49" s="149" t="s">
        <v>706</v>
      </c>
    </row>
    <row r="50" spans="1:6" ht="25.95" customHeight="1" thickBot="1" x14ac:dyDescent="0.3">
      <c r="A50" s="223"/>
      <c r="B50" s="227" t="s">
        <v>707</v>
      </c>
      <c r="C50" s="149" t="s">
        <v>592</v>
      </c>
      <c r="D50" s="154" t="s">
        <v>697</v>
      </c>
      <c r="E50" s="149" t="s">
        <v>674</v>
      </c>
      <c r="F50" s="149" t="s">
        <v>679</v>
      </c>
    </row>
    <row r="51" spans="1:6" ht="40.950000000000003" customHeight="1" thickBot="1" x14ac:dyDescent="0.3">
      <c r="A51" s="223"/>
      <c r="B51" s="225"/>
      <c r="C51" s="149" t="s">
        <v>593</v>
      </c>
      <c r="D51" s="154" t="s">
        <v>697</v>
      </c>
      <c r="E51" s="149" t="s">
        <v>670</v>
      </c>
      <c r="F51" s="149" t="s">
        <v>678</v>
      </c>
    </row>
    <row r="52" spans="1:6" ht="28.05" customHeight="1" thickBot="1" x14ac:dyDescent="0.3">
      <c r="A52" s="223"/>
      <c r="B52" s="225"/>
      <c r="C52" s="149" t="s">
        <v>594</v>
      </c>
      <c r="D52" s="154" t="s">
        <v>697</v>
      </c>
      <c r="E52" s="149" t="s">
        <v>674</v>
      </c>
      <c r="F52" s="149" t="s">
        <v>679</v>
      </c>
    </row>
    <row r="53" spans="1:6" ht="42" customHeight="1" thickBot="1" x14ac:dyDescent="0.3">
      <c r="A53" s="223"/>
      <c r="B53" s="225"/>
      <c r="C53" s="149" t="s">
        <v>595</v>
      </c>
      <c r="D53" s="154" t="s">
        <v>697</v>
      </c>
      <c r="E53" s="149" t="s">
        <v>671</v>
      </c>
      <c r="F53" s="149" t="s">
        <v>678</v>
      </c>
    </row>
    <row r="54" spans="1:6" ht="90" customHeight="1" thickBot="1" x14ac:dyDescent="0.3">
      <c r="A54" s="223"/>
      <c r="B54" s="225"/>
      <c r="C54" s="149" t="s">
        <v>596</v>
      </c>
      <c r="D54" s="154" t="s">
        <v>684</v>
      </c>
      <c r="E54" s="149" t="s">
        <v>666</v>
      </c>
      <c r="F54" s="149" t="s">
        <v>668</v>
      </c>
    </row>
    <row r="55" spans="1:6" s="15" customFormat="1" ht="42" customHeight="1" thickBot="1" x14ac:dyDescent="0.3">
      <c r="A55" s="223"/>
      <c r="B55" s="225"/>
      <c r="C55" s="155" t="s">
        <v>597</v>
      </c>
      <c r="D55" s="156" t="s">
        <v>682</v>
      </c>
      <c r="E55" s="155" t="s">
        <v>696</v>
      </c>
      <c r="F55" s="155" t="s">
        <v>708</v>
      </c>
    </row>
    <row r="56" spans="1:6" s="15" customFormat="1" ht="41.4" customHeight="1" thickBot="1" x14ac:dyDescent="0.3">
      <c r="A56" s="223"/>
      <c r="B56" s="225"/>
      <c r="C56" s="155" t="s">
        <v>598</v>
      </c>
      <c r="D56" s="156" t="s">
        <v>682</v>
      </c>
      <c r="E56" s="155" t="s">
        <v>696</v>
      </c>
      <c r="F56" s="155" t="s">
        <v>708</v>
      </c>
    </row>
    <row r="57" spans="1:6" ht="26.55" customHeight="1" thickBot="1" x14ac:dyDescent="0.3">
      <c r="A57" s="223"/>
      <c r="B57" s="227" t="s">
        <v>709</v>
      </c>
      <c r="C57" s="149" t="s">
        <v>599</v>
      </c>
      <c r="D57" s="154" t="s">
        <v>697</v>
      </c>
      <c r="E57" s="149" t="s">
        <v>674</v>
      </c>
      <c r="F57" s="149" t="s">
        <v>679</v>
      </c>
    </row>
    <row r="58" spans="1:6" ht="42" customHeight="1" thickBot="1" x14ac:dyDescent="0.3">
      <c r="A58" s="223"/>
      <c r="B58" s="225"/>
      <c r="C58" s="149" t="s">
        <v>600</v>
      </c>
      <c r="D58" s="154" t="s">
        <v>697</v>
      </c>
      <c r="E58" s="149" t="s">
        <v>672</v>
      </c>
      <c r="F58" s="149" t="s">
        <v>678</v>
      </c>
    </row>
    <row r="59" spans="1:6" ht="40.950000000000003" customHeight="1" thickBot="1" x14ac:dyDescent="0.3">
      <c r="A59" s="223"/>
      <c r="B59" s="225"/>
      <c r="C59" s="149" t="s">
        <v>601</v>
      </c>
      <c r="D59" s="154" t="s">
        <v>697</v>
      </c>
      <c r="E59" s="149" t="s">
        <v>670</v>
      </c>
      <c r="F59" s="149" t="s">
        <v>678</v>
      </c>
    </row>
    <row r="60" spans="1:6" s="15" customFormat="1" ht="104.4" customHeight="1" thickBot="1" x14ac:dyDescent="0.3">
      <c r="A60" s="223"/>
      <c r="B60" s="226"/>
      <c r="C60" s="158" t="s">
        <v>646</v>
      </c>
      <c r="D60" s="156" t="s">
        <v>684</v>
      </c>
      <c r="E60" s="155" t="s">
        <v>710</v>
      </c>
      <c r="F60" s="155" t="s">
        <v>686</v>
      </c>
    </row>
    <row r="61" spans="1:6" ht="24" customHeight="1" thickBot="1" x14ac:dyDescent="0.3">
      <c r="A61" s="223"/>
      <c r="B61" s="227" t="s">
        <v>711</v>
      </c>
      <c r="C61" s="149" t="s">
        <v>602</v>
      </c>
      <c r="D61" s="154" t="s">
        <v>697</v>
      </c>
      <c r="E61" s="149" t="s">
        <v>674</v>
      </c>
      <c r="F61" s="149" t="s">
        <v>679</v>
      </c>
    </row>
    <row r="62" spans="1:6" ht="40.950000000000003" customHeight="1" thickBot="1" x14ac:dyDescent="0.3">
      <c r="A62" s="223"/>
      <c r="B62" s="225"/>
      <c r="C62" s="149" t="s">
        <v>603</v>
      </c>
      <c r="D62" s="154" t="s">
        <v>697</v>
      </c>
      <c r="E62" s="149" t="s">
        <v>743</v>
      </c>
      <c r="F62" s="149" t="s">
        <v>678</v>
      </c>
    </row>
    <row r="63" spans="1:6" ht="40.950000000000003" customHeight="1" thickBot="1" x14ac:dyDescent="0.3">
      <c r="A63" s="223"/>
      <c r="B63" s="225"/>
      <c r="C63" s="149" t="s">
        <v>604</v>
      </c>
      <c r="D63" s="154" t="s">
        <v>697</v>
      </c>
      <c r="E63" s="149" t="s">
        <v>672</v>
      </c>
      <c r="F63" s="149" t="s">
        <v>678</v>
      </c>
    </row>
    <row r="64" spans="1:6" ht="39" customHeight="1" thickBot="1" x14ac:dyDescent="0.3">
      <c r="A64" s="223"/>
      <c r="B64" s="225"/>
      <c r="C64" s="149" t="s">
        <v>605</v>
      </c>
      <c r="D64" s="154" t="s">
        <v>697</v>
      </c>
      <c r="E64" s="149" t="s">
        <v>672</v>
      </c>
      <c r="F64" s="149" t="s">
        <v>678</v>
      </c>
    </row>
    <row r="65" spans="1:6" ht="42" customHeight="1" thickBot="1" x14ac:dyDescent="0.3">
      <c r="A65" s="223"/>
      <c r="B65" s="225"/>
      <c r="C65" s="149" t="s">
        <v>606</v>
      </c>
      <c r="D65" s="154" t="s">
        <v>697</v>
      </c>
      <c r="E65" s="149" t="s">
        <v>670</v>
      </c>
      <c r="F65" s="149" t="s">
        <v>678</v>
      </c>
    </row>
    <row r="66" spans="1:6" ht="42" customHeight="1" thickBot="1" x14ac:dyDescent="0.3">
      <c r="A66" s="223"/>
      <c r="B66" s="225"/>
      <c r="C66" s="149" t="s">
        <v>607</v>
      </c>
      <c r="D66" s="154" t="s">
        <v>697</v>
      </c>
      <c r="E66" s="149" t="s">
        <v>670</v>
      </c>
      <c r="F66" s="149" t="s">
        <v>678</v>
      </c>
    </row>
    <row r="67" spans="1:6" ht="108" customHeight="1" thickBot="1" x14ac:dyDescent="0.3">
      <c r="A67" s="223"/>
      <c r="B67" s="226"/>
      <c r="C67" s="149" t="s">
        <v>608</v>
      </c>
      <c r="D67" s="154" t="s">
        <v>684</v>
      </c>
      <c r="E67" s="155" t="s">
        <v>710</v>
      </c>
      <c r="F67" s="155" t="s">
        <v>686</v>
      </c>
    </row>
    <row r="68" spans="1:6" ht="25.5" customHeight="1" thickBot="1" x14ac:dyDescent="0.3">
      <c r="A68" s="223"/>
      <c r="B68" s="227" t="s">
        <v>712</v>
      </c>
      <c r="C68" s="149" t="s">
        <v>609</v>
      </c>
      <c r="D68" s="154" t="s">
        <v>697</v>
      </c>
      <c r="E68" s="149" t="s">
        <v>674</v>
      </c>
      <c r="F68" s="149" t="s">
        <v>679</v>
      </c>
    </row>
    <row r="69" spans="1:6" ht="43.5" customHeight="1" thickBot="1" x14ac:dyDescent="0.3">
      <c r="A69" s="223"/>
      <c r="B69" s="225"/>
      <c r="C69" s="149" t="s">
        <v>610</v>
      </c>
      <c r="D69" s="154" t="s">
        <v>697</v>
      </c>
      <c r="E69" s="149" t="s">
        <v>743</v>
      </c>
      <c r="F69" s="149" t="s">
        <v>678</v>
      </c>
    </row>
    <row r="70" spans="1:6" ht="43.5" customHeight="1" thickBot="1" x14ac:dyDescent="0.3">
      <c r="A70" s="223"/>
      <c r="B70" s="225"/>
      <c r="C70" s="149" t="s">
        <v>611</v>
      </c>
      <c r="D70" s="154" t="s">
        <v>697</v>
      </c>
      <c r="E70" s="149" t="s">
        <v>672</v>
      </c>
      <c r="F70" s="149" t="s">
        <v>678</v>
      </c>
    </row>
    <row r="71" spans="1:6" ht="40.799999999999997" customHeight="1" thickBot="1" x14ac:dyDescent="0.3">
      <c r="A71" s="223"/>
      <c r="B71" s="225"/>
      <c r="C71" s="149" t="s">
        <v>612</v>
      </c>
      <c r="D71" s="154" t="s">
        <v>697</v>
      </c>
      <c r="E71" s="149" t="s">
        <v>672</v>
      </c>
      <c r="F71" s="149" t="s">
        <v>678</v>
      </c>
    </row>
    <row r="72" spans="1:6" ht="40.950000000000003" customHeight="1" thickBot="1" x14ac:dyDescent="0.3">
      <c r="A72" s="223"/>
      <c r="B72" s="225"/>
      <c r="C72" s="149" t="s">
        <v>613</v>
      </c>
      <c r="D72" s="154" t="s">
        <v>697</v>
      </c>
      <c r="E72" s="149" t="s">
        <v>670</v>
      </c>
      <c r="F72" s="149" t="s">
        <v>678</v>
      </c>
    </row>
    <row r="73" spans="1:6" ht="43.5" customHeight="1" thickBot="1" x14ac:dyDescent="0.3">
      <c r="A73" s="223"/>
      <c r="B73" s="225"/>
      <c r="C73" s="149" t="s">
        <v>614</v>
      </c>
      <c r="D73" s="154" t="s">
        <v>697</v>
      </c>
      <c r="E73" s="149" t="s">
        <v>713</v>
      </c>
      <c r="F73" s="149" t="s">
        <v>678</v>
      </c>
    </row>
    <row r="74" spans="1:6" ht="106.2" customHeight="1" thickBot="1" x14ac:dyDescent="0.3">
      <c r="A74" s="223"/>
      <c r="B74" s="226"/>
      <c r="C74" s="149" t="s">
        <v>615</v>
      </c>
      <c r="D74" s="154" t="s">
        <v>684</v>
      </c>
      <c r="E74" s="155" t="s">
        <v>710</v>
      </c>
      <c r="F74" s="155" t="s">
        <v>686</v>
      </c>
    </row>
    <row r="75" spans="1:6" ht="31.8" customHeight="1" thickBot="1" x14ac:dyDescent="0.3">
      <c r="A75" s="223"/>
      <c r="B75" s="159" t="s">
        <v>714</v>
      </c>
      <c r="C75" s="160" t="s">
        <v>616</v>
      </c>
      <c r="D75" s="154" t="s">
        <v>697</v>
      </c>
      <c r="E75" s="149" t="s">
        <v>674</v>
      </c>
      <c r="F75" s="149" t="s">
        <v>679</v>
      </c>
    </row>
    <row r="76" spans="1:6" ht="40.5" customHeight="1" thickBot="1" x14ac:dyDescent="0.3">
      <c r="A76" s="223"/>
      <c r="B76" s="228" t="s">
        <v>715</v>
      </c>
      <c r="C76" s="160" t="s">
        <v>647</v>
      </c>
      <c r="D76" s="154" t="s">
        <v>697</v>
      </c>
      <c r="E76" s="149" t="s">
        <v>671</v>
      </c>
      <c r="F76" s="149" t="s">
        <v>678</v>
      </c>
    </row>
    <row r="77" spans="1:6" ht="44.4" customHeight="1" thickBot="1" x14ac:dyDescent="0.3">
      <c r="A77" s="223"/>
      <c r="B77" s="229"/>
      <c r="C77" s="160" t="s">
        <v>648</v>
      </c>
      <c r="D77" s="154" t="s">
        <v>697</v>
      </c>
      <c r="E77" s="149" t="s">
        <v>671</v>
      </c>
      <c r="F77" s="149" t="s">
        <v>678</v>
      </c>
    </row>
    <row r="78" spans="1:6" ht="43.5" customHeight="1" thickBot="1" x14ac:dyDescent="0.3">
      <c r="A78" s="223"/>
      <c r="B78" s="229"/>
      <c r="C78" s="160" t="s">
        <v>649</v>
      </c>
      <c r="D78" s="154" t="s">
        <v>697</v>
      </c>
      <c r="E78" s="149" t="s">
        <v>673</v>
      </c>
      <c r="F78" s="149" t="s">
        <v>678</v>
      </c>
    </row>
    <row r="79" spans="1:6" ht="43.5" customHeight="1" thickBot="1" x14ac:dyDescent="0.3">
      <c r="A79" s="223"/>
      <c r="B79" s="230"/>
      <c r="C79" s="160" t="s">
        <v>650</v>
      </c>
      <c r="D79" s="154" t="s">
        <v>697</v>
      </c>
      <c r="E79" s="149" t="s">
        <v>673</v>
      </c>
      <c r="F79" s="149" t="s">
        <v>678</v>
      </c>
    </row>
    <row r="80" spans="1:6" ht="28.8" customHeight="1" thickBot="1" x14ac:dyDescent="0.3">
      <c r="A80" s="223"/>
      <c r="B80" s="159" t="s">
        <v>716</v>
      </c>
      <c r="C80" s="161" t="s">
        <v>661</v>
      </c>
      <c r="D80" s="154" t="s">
        <v>684</v>
      </c>
      <c r="E80" s="149" t="s">
        <v>695</v>
      </c>
      <c r="F80" s="149" t="s">
        <v>717</v>
      </c>
    </row>
    <row r="81" spans="1:6" ht="27.6" customHeight="1" thickBot="1" x14ac:dyDescent="0.3">
      <c r="A81" s="223"/>
      <c r="B81" s="231" t="s">
        <v>718</v>
      </c>
      <c r="C81" s="162" t="s">
        <v>617</v>
      </c>
      <c r="D81" s="154" t="s">
        <v>684</v>
      </c>
      <c r="E81" s="149" t="s">
        <v>695</v>
      </c>
      <c r="F81" s="149" t="s">
        <v>717</v>
      </c>
    </row>
    <row r="82" spans="1:6" ht="112.2" customHeight="1" thickBot="1" x14ac:dyDescent="0.3">
      <c r="A82" s="223"/>
      <c r="B82" s="231"/>
      <c r="C82" s="162" t="s">
        <v>651</v>
      </c>
      <c r="D82" s="154" t="s">
        <v>697</v>
      </c>
      <c r="E82" s="149" t="s">
        <v>732</v>
      </c>
      <c r="F82" s="149" t="s">
        <v>728</v>
      </c>
    </row>
    <row r="83" spans="1:6" ht="97.2" customHeight="1" thickBot="1" x14ac:dyDescent="0.3">
      <c r="A83" s="223"/>
      <c r="B83" s="231"/>
      <c r="C83" s="162" t="s">
        <v>652</v>
      </c>
      <c r="D83" s="154" t="s">
        <v>684</v>
      </c>
      <c r="E83" s="149" t="s">
        <v>666</v>
      </c>
      <c r="F83" s="149" t="s">
        <v>701</v>
      </c>
    </row>
    <row r="84" spans="1:6" ht="114.6" customHeight="1" thickBot="1" x14ac:dyDescent="0.3">
      <c r="A84" s="223"/>
      <c r="B84" s="231"/>
      <c r="C84" s="162" t="s">
        <v>653</v>
      </c>
      <c r="D84" s="154" t="s">
        <v>697</v>
      </c>
      <c r="E84" s="149" t="s">
        <v>733</v>
      </c>
      <c r="F84" s="149" t="s">
        <v>730</v>
      </c>
    </row>
    <row r="85" spans="1:6" ht="90" customHeight="1" thickBot="1" x14ac:dyDescent="0.3">
      <c r="A85" s="223"/>
      <c r="B85" s="231"/>
      <c r="C85" s="163" t="s">
        <v>654</v>
      </c>
      <c r="D85" s="154" t="s">
        <v>697</v>
      </c>
      <c r="E85" s="149" t="s">
        <v>734</v>
      </c>
      <c r="F85" s="149" t="s">
        <v>731</v>
      </c>
    </row>
    <row r="86" spans="1:6" ht="51" customHeight="1" thickBot="1" x14ac:dyDescent="0.3">
      <c r="A86" s="223"/>
      <c r="B86" s="231"/>
      <c r="C86" s="164" t="s">
        <v>660</v>
      </c>
      <c r="D86" s="154" t="s">
        <v>719</v>
      </c>
      <c r="E86" s="149" t="s">
        <v>726</v>
      </c>
      <c r="F86" s="149" t="s">
        <v>729</v>
      </c>
    </row>
    <row r="87" spans="1:6" s="15" customFormat="1" ht="101.4" customHeight="1" thickBot="1" x14ac:dyDescent="0.3">
      <c r="A87" s="223"/>
      <c r="B87" s="231"/>
      <c r="C87" s="165" t="s">
        <v>618</v>
      </c>
      <c r="D87" s="156" t="s">
        <v>697</v>
      </c>
      <c r="E87" s="155" t="s">
        <v>735</v>
      </c>
      <c r="F87" s="155" t="s">
        <v>728</v>
      </c>
    </row>
    <row r="88" spans="1:6" ht="111" customHeight="1" thickBot="1" x14ac:dyDescent="0.3">
      <c r="A88" s="223"/>
      <c r="B88" s="231"/>
      <c r="C88" s="162" t="s">
        <v>619</v>
      </c>
      <c r="D88" s="154" t="s">
        <v>697</v>
      </c>
      <c r="E88" s="149" t="s">
        <v>736</v>
      </c>
      <c r="F88" s="149" t="s">
        <v>728</v>
      </c>
    </row>
    <row r="89" spans="1:6" s="15" customFormat="1" ht="96" customHeight="1" thickBot="1" x14ac:dyDescent="0.3">
      <c r="A89" s="223"/>
      <c r="B89" s="231"/>
      <c r="C89" s="166" t="s">
        <v>620</v>
      </c>
      <c r="D89" s="156" t="s">
        <v>697</v>
      </c>
      <c r="E89" s="155" t="s">
        <v>737</v>
      </c>
      <c r="F89" s="155" t="s">
        <v>728</v>
      </c>
    </row>
    <row r="90" spans="1:6" ht="73.8" customHeight="1" thickBot="1" x14ac:dyDescent="0.3">
      <c r="A90" s="223"/>
      <c r="B90" s="231" t="s">
        <v>720</v>
      </c>
      <c r="C90" s="166" t="s">
        <v>621</v>
      </c>
      <c r="D90" s="154" t="s">
        <v>719</v>
      </c>
      <c r="E90" s="149" t="s">
        <v>738</v>
      </c>
      <c r="F90" s="149" t="s">
        <v>729</v>
      </c>
    </row>
    <row r="91" spans="1:6" ht="96.6" customHeight="1" thickBot="1" x14ac:dyDescent="0.3">
      <c r="A91" s="223"/>
      <c r="B91" s="231"/>
      <c r="C91" s="166" t="s">
        <v>622</v>
      </c>
      <c r="D91" s="154" t="s">
        <v>697</v>
      </c>
      <c r="E91" s="149" t="s">
        <v>734</v>
      </c>
      <c r="F91" s="149" t="s">
        <v>729</v>
      </c>
    </row>
    <row r="92" spans="1:6" ht="93.45" customHeight="1" thickBot="1" x14ac:dyDescent="0.3">
      <c r="A92" s="223"/>
      <c r="B92" s="231"/>
      <c r="C92" s="166" t="s">
        <v>623</v>
      </c>
      <c r="D92" s="154" t="s">
        <v>719</v>
      </c>
      <c r="E92" s="149" t="s">
        <v>739</v>
      </c>
      <c r="F92" s="149" t="s">
        <v>729</v>
      </c>
    </row>
    <row r="93" spans="1:6" ht="73.5" customHeight="1" thickBot="1" x14ac:dyDescent="0.3">
      <c r="A93" s="223"/>
      <c r="B93" s="231"/>
      <c r="C93" s="166" t="s">
        <v>624</v>
      </c>
      <c r="D93" s="154" t="s">
        <v>697</v>
      </c>
      <c r="E93" s="149" t="s">
        <v>734</v>
      </c>
      <c r="F93" s="149" t="s">
        <v>729</v>
      </c>
    </row>
    <row r="94" spans="1:6" ht="78" customHeight="1" thickBot="1" x14ac:dyDescent="0.3">
      <c r="A94" s="223"/>
      <c r="B94" s="231"/>
      <c r="C94" s="166" t="s">
        <v>625</v>
      </c>
      <c r="D94" s="154" t="s">
        <v>697</v>
      </c>
      <c r="E94" s="149" t="s">
        <v>734</v>
      </c>
      <c r="F94" s="149" t="s">
        <v>729</v>
      </c>
    </row>
    <row r="95" spans="1:6" ht="94.5" customHeight="1" thickBot="1" x14ac:dyDescent="0.3">
      <c r="A95" s="223"/>
      <c r="B95" s="231"/>
      <c r="C95" s="166" t="s">
        <v>626</v>
      </c>
      <c r="D95" s="154" t="s">
        <v>697</v>
      </c>
      <c r="E95" s="149" t="s">
        <v>734</v>
      </c>
      <c r="F95" s="149" t="s">
        <v>729</v>
      </c>
    </row>
    <row r="96" spans="1:6" ht="89.55" customHeight="1" thickBot="1" x14ac:dyDescent="0.3">
      <c r="A96" s="223"/>
      <c r="B96" s="231"/>
      <c r="C96" s="166" t="s">
        <v>627</v>
      </c>
      <c r="D96" s="154" t="s">
        <v>719</v>
      </c>
      <c r="E96" s="149" t="s">
        <v>739</v>
      </c>
      <c r="F96" s="149" t="s">
        <v>729</v>
      </c>
    </row>
    <row r="97" spans="1:6" ht="76.95" customHeight="1" thickBot="1" x14ac:dyDescent="0.3">
      <c r="A97" s="223"/>
      <c r="B97" s="231"/>
      <c r="C97" s="166" t="s">
        <v>628</v>
      </c>
      <c r="D97" s="154" t="s">
        <v>697</v>
      </c>
      <c r="E97" s="149" t="s">
        <v>734</v>
      </c>
      <c r="F97" s="149" t="s">
        <v>729</v>
      </c>
    </row>
    <row r="98" spans="1:6" ht="76.95" customHeight="1" thickBot="1" x14ac:dyDescent="0.3">
      <c r="A98" s="224"/>
      <c r="B98" s="231"/>
      <c r="C98" s="166" t="s">
        <v>629</v>
      </c>
      <c r="D98" s="154" t="s">
        <v>697</v>
      </c>
      <c r="E98" s="149" t="s">
        <v>734</v>
      </c>
      <c r="F98" s="149" t="s">
        <v>729</v>
      </c>
    </row>
    <row r="99" spans="1:6" ht="27" customHeight="1" thickBot="1" x14ac:dyDescent="0.3">
      <c r="A99" s="219" t="s">
        <v>721</v>
      </c>
      <c r="B99" s="219" t="s">
        <v>722</v>
      </c>
      <c r="C99" s="160" t="s">
        <v>655</v>
      </c>
      <c r="D99" s="154" t="s">
        <v>697</v>
      </c>
      <c r="E99" s="149" t="s">
        <v>723</v>
      </c>
      <c r="F99" s="149" t="s">
        <v>662</v>
      </c>
    </row>
    <row r="100" spans="1:6" ht="27" customHeight="1" thickBot="1" x14ac:dyDescent="0.3">
      <c r="A100" s="220"/>
      <c r="B100" s="221"/>
      <c r="C100" s="160" t="s">
        <v>656</v>
      </c>
      <c r="D100" s="154" t="s">
        <v>697</v>
      </c>
      <c r="E100" s="149" t="s">
        <v>667</v>
      </c>
      <c r="F100" s="149" t="s">
        <v>662</v>
      </c>
    </row>
    <row r="101" spans="1:6" ht="27" customHeight="1" thickBot="1" x14ac:dyDescent="0.3">
      <c r="A101" s="221"/>
      <c r="B101" s="154" t="s">
        <v>724</v>
      </c>
      <c r="C101" s="149" t="s">
        <v>657</v>
      </c>
      <c r="D101" s="154" t="s">
        <v>697</v>
      </c>
      <c r="E101" s="149" t="s">
        <v>674</v>
      </c>
      <c r="F101" s="149" t="s">
        <v>679</v>
      </c>
    </row>
  </sheetData>
  <autoFilter ref="A1:F101" xr:uid="{B2D3B3F9-8211-4D01-A327-F175CCDD844C}"/>
  <mergeCells count="18">
    <mergeCell ref="A2:A39"/>
    <mergeCell ref="B2:B11"/>
    <mergeCell ref="B12:B18"/>
    <mergeCell ref="B19:B25"/>
    <mergeCell ref="B26:B32"/>
    <mergeCell ref="B33:B39"/>
    <mergeCell ref="A99:A101"/>
    <mergeCell ref="B99:B100"/>
    <mergeCell ref="A40:A98"/>
    <mergeCell ref="B40:B44"/>
    <mergeCell ref="B45:B49"/>
    <mergeCell ref="B50:B56"/>
    <mergeCell ref="B57:B60"/>
    <mergeCell ref="B61:B67"/>
    <mergeCell ref="B68:B74"/>
    <mergeCell ref="B76:B79"/>
    <mergeCell ref="B81:B89"/>
    <mergeCell ref="B90:B98"/>
  </mergeCells>
  <phoneticPr fontId="1" type="noConversion"/>
  <conditionalFormatting sqref="C1:C1048576">
    <cfRule type="duplicateValues" dxfId="32" priority="34"/>
  </conditionalFormatting>
  <pageMargins left="0.7" right="0.7" top="0.75" bottom="0.75" header="0.3" footer="0.3"/>
  <pageSetup paperSize="9" scale="1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20D2-5806-43D2-B8A7-D1138E755775}">
  <dimension ref="A1:P115"/>
  <sheetViews>
    <sheetView showGridLines="0" zoomScale="85" zoomScaleNormal="85" workbookViewId="0">
      <pane ySplit="4" topLeftCell="A59" activePane="bottomLeft" state="frozen"/>
      <selection pane="bottomLeft" activeCell="E83" sqref="E83:E86"/>
    </sheetView>
  </sheetViews>
  <sheetFormatPr defaultRowHeight="13.8" x14ac:dyDescent="0.25"/>
  <cols>
    <col min="1" max="1" width="6.77734375" customWidth="1"/>
    <col min="2" max="3" width="13.88671875" customWidth="1"/>
    <col min="4" max="4" width="17.44140625" customWidth="1"/>
    <col min="5" max="5" width="45.33203125" customWidth="1"/>
    <col min="6" max="6" width="54.44140625" style="7" customWidth="1"/>
    <col min="7" max="7" width="28.44140625" style="9" customWidth="1"/>
    <col min="8" max="8" width="15.109375" customWidth="1"/>
    <col min="9" max="11" width="13.109375" customWidth="1"/>
    <col min="13" max="13" width="11.6640625" customWidth="1"/>
    <col min="14" max="14" width="30.33203125" style="11" customWidth="1"/>
  </cols>
  <sheetData>
    <row r="1" spans="1:16" ht="52.5" customHeight="1" x14ac:dyDescent="0.25">
      <c r="A1" s="167" t="s">
        <v>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6" ht="14.4" x14ac:dyDescent="0.25">
      <c r="A2" s="169" t="s">
        <v>4</v>
      </c>
      <c r="B2" s="169"/>
      <c r="C2" s="169"/>
      <c r="D2" s="169"/>
      <c r="E2" s="169"/>
      <c r="F2" s="169"/>
      <c r="G2" s="169" t="s">
        <v>0</v>
      </c>
      <c r="H2" s="169"/>
      <c r="I2" t="s">
        <v>1</v>
      </c>
      <c r="L2" s="1"/>
      <c r="M2" s="1"/>
      <c r="N2" s="10"/>
      <c r="O2" s="1"/>
    </row>
    <row r="3" spans="1:16" ht="14.4" thickBot="1" x14ac:dyDescent="0.3"/>
    <row r="4" spans="1:16" s="6" customFormat="1" ht="16.2" thickBot="1" x14ac:dyDescent="0.3">
      <c r="A4" s="85" t="s">
        <v>5</v>
      </c>
      <c r="B4" s="2" t="s">
        <v>7</v>
      </c>
      <c r="C4" s="85"/>
      <c r="D4" s="234" t="s">
        <v>6</v>
      </c>
      <c r="E4" s="235"/>
      <c r="F4" s="8" t="s">
        <v>8</v>
      </c>
      <c r="G4" s="3" t="s">
        <v>9</v>
      </c>
      <c r="H4" s="64" t="s">
        <v>10</v>
      </c>
      <c r="I4" s="65" t="s">
        <v>249</v>
      </c>
      <c r="J4" s="66" t="s">
        <v>250</v>
      </c>
      <c r="K4" s="67" t="s">
        <v>251</v>
      </c>
      <c r="L4" s="4" t="s">
        <v>11</v>
      </c>
      <c r="M4" s="5" t="s">
        <v>131</v>
      </c>
      <c r="N4" s="5" t="s">
        <v>12</v>
      </c>
    </row>
    <row r="5" spans="1:16" ht="15" x14ac:dyDescent="0.25">
      <c r="A5" s="21">
        <v>1</v>
      </c>
      <c r="B5" s="40" t="s">
        <v>13</v>
      </c>
      <c r="C5" s="41" t="s">
        <v>181</v>
      </c>
      <c r="D5" s="42" t="s">
        <v>289</v>
      </c>
      <c r="E5" s="43"/>
      <c r="F5" s="44" t="s">
        <v>15</v>
      </c>
      <c r="G5" s="45" t="s">
        <v>288</v>
      </c>
      <c r="H5" s="63">
        <v>43783</v>
      </c>
      <c r="I5" s="62">
        <f>DATE(YEAR(H5),MONTH(H5),DAY(H5)+365)</f>
        <v>44148</v>
      </c>
      <c r="J5" s="70">
        <f ca="1">I5-K5</f>
        <v>-427</v>
      </c>
      <c r="K5" s="61">
        <f ca="1">TODAY()</f>
        <v>44575</v>
      </c>
      <c r="L5" s="26" t="s">
        <v>228</v>
      </c>
      <c r="M5" s="22">
        <v>43830</v>
      </c>
      <c r="N5" s="23"/>
    </row>
    <row r="6" spans="1:16" ht="21.45" customHeight="1" x14ac:dyDescent="0.25">
      <c r="A6" s="236">
        <v>2</v>
      </c>
      <c r="B6" s="211" t="s">
        <v>279</v>
      </c>
      <c r="C6" s="238" t="s">
        <v>181</v>
      </c>
      <c r="D6" s="240" t="s">
        <v>297</v>
      </c>
      <c r="E6" s="241"/>
      <c r="F6" s="86" t="s">
        <v>29</v>
      </c>
      <c r="G6" s="79" t="s">
        <v>298</v>
      </c>
      <c r="H6" s="56">
        <v>43825</v>
      </c>
      <c r="I6" s="25">
        <f>DATE(YEAR(H6),MONTH(H6),DAY(H6)+365)</f>
        <v>44190</v>
      </c>
      <c r="J6" s="70">
        <f ca="1">I6-K6</f>
        <v>-385</v>
      </c>
      <c r="K6" s="61">
        <f t="shared" ref="K6:K70" ca="1" si="0">TODAY()</f>
        <v>44575</v>
      </c>
      <c r="L6" s="78" t="s">
        <v>27</v>
      </c>
      <c r="M6" s="13">
        <v>43838</v>
      </c>
      <c r="N6" s="20"/>
    </row>
    <row r="7" spans="1:16" ht="21.45" customHeight="1" x14ac:dyDescent="0.25">
      <c r="A7" s="237"/>
      <c r="B7" s="212"/>
      <c r="C7" s="239"/>
      <c r="D7" s="240" t="s">
        <v>299</v>
      </c>
      <c r="E7" s="241"/>
      <c r="F7" s="83" t="s">
        <v>30</v>
      </c>
      <c r="G7" s="79" t="s">
        <v>300</v>
      </c>
      <c r="H7" s="56">
        <v>43825</v>
      </c>
      <c r="I7" s="25">
        <f>DATE(YEAR(H7),MONTH(H7),DAY(H7)+365)</f>
        <v>44190</v>
      </c>
      <c r="J7" s="70">
        <f ca="1">I7-K7</f>
        <v>-385</v>
      </c>
      <c r="K7" s="61">
        <f t="shared" ca="1" si="0"/>
        <v>44575</v>
      </c>
      <c r="L7" s="78" t="s">
        <v>27</v>
      </c>
      <c r="M7" s="13">
        <v>43838</v>
      </c>
      <c r="N7" s="20"/>
    </row>
    <row r="8" spans="1:16" ht="13.95" customHeight="1" x14ac:dyDescent="0.25">
      <c r="A8" s="242">
        <v>3</v>
      </c>
      <c r="B8" s="175" t="s">
        <v>23</v>
      </c>
      <c r="C8" s="238" t="s">
        <v>181</v>
      </c>
      <c r="D8" s="174" t="s">
        <v>24</v>
      </c>
      <c r="E8" s="174"/>
      <c r="F8" s="177" t="s">
        <v>26</v>
      </c>
      <c r="G8" s="46" t="s">
        <v>24</v>
      </c>
      <c r="H8" s="56">
        <v>43493</v>
      </c>
      <c r="I8" s="25">
        <f>DATE(YEAR(H8),MONTH(H8),DAY(H8)+365)</f>
        <v>43858</v>
      </c>
      <c r="J8" s="70">
        <f ca="1">I8-K8</f>
        <v>-717</v>
      </c>
      <c r="K8" s="61">
        <f t="shared" ca="1" si="0"/>
        <v>44575</v>
      </c>
      <c r="L8" s="89" t="s">
        <v>27</v>
      </c>
      <c r="M8" s="17">
        <v>43609</v>
      </c>
      <c r="N8" s="20"/>
    </row>
    <row r="9" spans="1:16" ht="13.95" customHeight="1" x14ac:dyDescent="0.25">
      <c r="A9" s="242"/>
      <c r="B9" s="175"/>
      <c r="C9" s="243"/>
      <c r="D9" s="174" t="s">
        <v>25</v>
      </c>
      <c r="E9" s="174"/>
      <c r="F9" s="179"/>
      <c r="G9" s="46" t="s">
        <v>25</v>
      </c>
      <c r="H9" s="56">
        <v>43490</v>
      </c>
      <c r="I9" s="25">
        <f>DATE(YEAR(H9),MONTH(H9),DAY(H9)+365)</f>
        <v>43855</v>
      </c>
      <c r="J9" s="70">
        <f ca="1">I9-K9</f>
        <v>-720</v>
      </c>
      <c r="K9" s="61">
        <f t="shared" ca="1" si="0"/>
        <v>44575</v>
      </c>
      <c r="L9" s="89" t="s">
        <v>27</v>
      </c>
      <c r="M9" s="17">
        <v>43609</v>
      </c>
      <c r="N9" s="20"/>
    </row>
    <row r="10" spans="1:16" ht="13.95" customHeight="1" x14ac:dyDescent="0.25">
      <c r="A10" s="242"/>
      <c r="B10" s="175"/>
      <c r="C10" s="239"/>
      <c r="D10" s="240" t="s">
        <v>178</v>
      </c>
      <c r="E10" s="241"/>
      <c r="F10" s="86" t="s">
        <v>146</v>
      </c>
      <c r="G10" s="79" t="s">
        <v>146</v>
      </c>
      <c r="H10" s="57">
        <v>43249</v>
      </c>
      <c r="I10" s="25" t="s">
        <v>146</v>
      </c>
      <c r="J10" s="69" t="s">
        <v>238</v>
      </c>
      <c r="K10" s="61">
        <f t="shared" ca="1" si="0"/>
        <v>44575</v>
      </c>
      <c r="L10" s="89" t="s">
        <v>27</v>
      </c>
      <c r="M10" s="17">
        <v>43610</v>
      </c>
      <c r="N10" s="20" t="s">
        <v>179</v>
      </c>
    </row>
    <row r="11" spans="1:16" ht="13.95" customHeight="1" x14ac:dyDescent="0.25">
      <c r="A11" s="84">
        <v>4</v>
      </c>
      <c r="B11" s="47" t="s">
        <v>183</v>
      </c>
      <c r="C11" s="80" t="s">
        <v>184</v>
      </c>
      <c r="D11" s="240" t="s">
        <v>281</v>
      </c>
      <c r="E11" s="241"/>
      <c r="F11" s="82" t="s">
        <v>185</v>
      </c>
      <c r="G11" s="46" t="s">
        <v>280</v>
      </c>
      <c r="H11" s="25">
        <v>43804</v>
      </c>
      <c r="I11" s="25">
        <f>DATE(YEAR(H11),MONTH(H11),DAY(H11)+365)</f>
        <v>44169</v>
      </c>
      <c r="J11" s="71">
        <f t="shared" ref="J11:J23" ca="1" si="1">I11-K11</f>
        <v>-406</v>
      </c>
      <c r="K11" s="61">
        <f t="shared" ca="1" si="0"/>
        <v>44575</v>
      </c>
      <c r="L11" s="89" t="s">
        <v>213</v>
      </c>
      <c r="M11" s="13">
        <v>43830</v>
      </c>
      <c r="N11" s="20"/>
    </row>
    <row r="12" spans="1:16" ht="25.95" customHeight="1" x14ac:dyDescent="0.25">
      <c r="A12" s="236">
        <v>5</v>
      </c>
      <c r="B12" s="209" t="s">
        <v>14</v>
      </c>
      <c r="C12" s="246" t="s">
        <v>182</v>
      </c>
      <c r="D12" s="249" t="s">
        <v>31</v>
      </c>
      <c r="E12" s="250"/>
      <c r="F12" s="177" t="s">
        <v>44</v>
      </c>
      <c r="G12" s="79" t="s">
        <v>43</v>
      </c>
      <c r="H12" s="56">
        <v>43493</v>
      </c>
      <c r="I12" s="25">
        <f t="shared" ref="I12:I23" si="2">DATE(YEAR(H12),MONTH(H12),DAY(H12)+365)</f>
        <v>43858</v>
      </c>
      <c r="J12" s="71">
        <f t="shared" ca="1" si="1"/>
        <v>-717</v>
      </c>
      <c r="K12" s="61">
        <f t="shared" ca="1" si="0"/>
        <v>44575</v>
      </c>
      <c r="L12" s="27" t="s">
        <v>27</v>
      </c>
      <c r="M12" s="13">
        <v>43609</v>
      </c>
      <c r="N12" s="12"/>
    </row>
    <row r="13" spans="1:16" ht="25.95" customHeight="1" x14ac:dyDescent="0.25">
      <c r="A13" s="244"/>
      <c r="B13" s="245"/>
      <c r="C13" s="247"/>
      <c r="D13" s="240" t="s">
        <v>32</v>
      </c>
      <c r="E13" s="241"/>
      <c r="F13" s="179"/>
      <c r="G13" s="79" t="s">
        <v>45</v>
      </c>
      <c r="H13" s="56">
        <v>43493</v>
      </c>
      <c r="I13" s="25">
        <f t="shared" si="2"/>
        <v>43858</v>
      </c>
      <c r="J13" s="71">
        <f t="shared" ca="1" si="1"/>
        <v>-717</v>
      </c>
      <c r="K13" s="61">
        <f t="shared" ca="1" si="0"/>
        <v>44575</v>
      </c>
      <c r="L13" s="27" t="s">
        <v>27</v>
      </c>
      <c r="M13" s="13">
        <v>43609</v>
      </c>
      <c r="N13" s="12"/>
    </row>
    <row r="14" spans="1:16" ht="25.95" customHeight="1" x14ac:dyDescent="0.25">
      <c r="A14" s="244"/>
      <c r="B14" s="245"/>
      <c r="C14" s="247"/>
      <c r="D14" s="240" t="s">
        <v>33</v>
      </c>
      <c r="E14" s="241"/>
      <c r="F14" s="177" t="s">
        <v>44</v>
      </c>
      <c r="G14" s="79" t="s">
        <v>46</v>
      </c>
      <c r="H14" s="56">
        <v>43490</v>
      </c>
      <c r="I14" s="25">
        <f t="shared" si="2"/>
        <v>43855</v>
      </c>
      <c r="J14" s="71">
        <f t="shared" ca="1" si="1"/>
        <v>-720</v>
      </c>
      <c r="K14" s="61">
        <f t="shared" ca="1" si="0"/>
        <v>44575</v>
      </c>
      <c r="L14" s="27" t="s">
        <v>27</v>
      </c>
      <c r="M14" s="13">
        <v>43609</v>
      </c>
      <c r="N14" s="12"/>
    </row>
    <row r="15" spans="1:16" ht="25.95" customHeight="1" x14ac:dyDescent="0.25">
      <c r="A15" s="244"/>
      <c r="B15" s="245"/>
      <c r="C15" s="247"/>
      <c r="D15" s="240" t="s">
        <v>34</v>
      </c>
      <c r="E15" s="241"/>
      <c r="F15" s="179"/>
      <c r="G15" s="79" t="s">
        <v>47</v>
      </c>
      <c r="H15" s="56">
        <v>43490</v>
      </c>
      <c r="I15" s="25">
        <f t="shared" si="2"/>
        <v>43855</v>
      </c>
      <c r="J15" s="71">
        <f t="shared" ca="1" si="1"/>
        <v>-720</v>
      </c>
      <c r="K15" s="61">
        <f t="shared" ca="1" si="0"/>
        <v>44575</v>
      </c>
      <c r="L15" s="27" t="s">
        <v>27</v>
      </c>
      <c r="M15" s="13">
        <v>43609</v>
      </c>
      <c r="N15" s="12"/>
    </row>
    <row r="16" spans="1:16" ht="25.95" customHeight="1" x14ac:dyDescent="0.25">
      <c r="A16" s="244"/>
      <c r="B16" s="245"/>
      <c r="C16" s="247"/>
      <c r="D16" s="240" t="s">
        <v>35</v>
      </c>
      <c r="E16" s="241"/>
      <c r="F16" s="177" t="s">
        <v>16</v>
      </c>
      <c r="G16" s="79" t="s">
        <v>48</v>
      </c>
      <c r="H16" s="56">
        <v>43493</v>
      </c>
      <c r="I16" s="25">
        <f t="shared" si="2"/>
        <v>43858</v>
      </c>
      <c r="J16" s="71">
        <f t="shared" ca="1" si="1"/>
        <v>-717</v>
      </c>
      <c r="K16" s="61">
        <f t="shared" ca="1" si="0"/>
        <v>44575</v>
      </c>
      <c r="L16" s="27" t="s">
        <v>27</v>
      </c>
      <c r="M16" s="13">
        <v>43609</v>
      </c>
      <c r="N16" s="12"/>
    </row>
    <row r="17" spans="1:14" ht="25.95" customHeight="1" x14ac:dyDescent="0.25">
      <c r="A17" s="244"/>
      <c r="B17" s="245"/>
      <c r="C17" s="247"/>
      <c r="D17" s="240" t="s">
        <v>36</v>
      </c>
      <c r="E17" s="241"/>
      <c r="F17" s="179"/>
      <c r="G17" s="79" t="s">
        <v>49</v>
      </c>
      <c r="H17" s="56">
        <v>43493</v>
      </c>
      <c r="I17" s="25">
        <f t="shared" si="2"/>
        <v>43858</v>
      </c>
      <c r="J17" s="71">
        <f t="shared" ca="1" si="1"/>
        <v>-717</v>
      </c>
      <c r="K17" s="61">
        <f t="shared" ca="1" si="0"/>
        <v>44575</v>
      </c>
      <c r="L17" s="27" t="s">
        <v>27</v>
      </c>
      <c r="M17" s="13">
        <v>43609</v>
      </c>
      <c r="N17" s="12"/>
    </row>
    <row r="18" spans="1:14" ht="28.05" customHeight="1" x14ac:dyDescent="0.25">
      <c r="A18" s="244"/>
      <c r="B18" s="245"/>
      <c r="C18" s="247"/>
      <c r="D18" s="240" t="s">
        <v>37</v>
      </c>
      <c r="E18" s="241"/>
      <c r="F18" s="177" t="s">
        <v>16</v>
      </c>
      <c r="G18" s="79" t="s">
        <v>50</v>
      </c>
      <c r="H18" s="56">
        <v>43490</v>
      </c>
      <c r="I18" s="25">
        <f t="shared" si="2"/>
        <v>43855</v>
      </c>
      <c r="J18" s="71">
        <f t="shared" ca="1" si="1"/>
        <v>-720</v>
      </c>
      <c r="K18" s="61">
        <f t="shared" ca="1" si="0"/>
        <v>44575</v>
      </c>
      <c r="L18" s="27" t="s">
        <v>27</v>
      </c>
      <c r="M18" s="13">
        <v>43609</v>
      </c>
      <c r="N18" s="12"/>
    </row>
    <row r="19" spans="1:14" ht="21.45" customHeight="1" x14ac:dyDescent="0.25">
      <c r="A19" s="244"/>
      <c r="B19" s="245"/>
      <c r="C19" s="247"/>
      <c r="D19" s="240" t="s">
        <v>38</v>
      </c>
      <c r="E19" s="241"/>
      <c r="F19" s="179"/>
      <c r="G19" s="79" t="s">
        <v>51</v>
      </c>
      <c r="H19" s="56">
        <v>43490</v>
      </c>
      <c r="I19" s="25">
        <f t="shared" si="2"/>
        <v>43855</v>
      </c>
      <c r="J19" s="71">
        <f t="shared" ca="1" si="1"/>
        <v>-720</v>
      </c>
      <c r="K19" s="61">
        <f t="shared" ca="1" si="0"/>
        <v>44575</v>
      </c>
      <c r="L19" s="27" t="s">
        <v>27</v>
      </c>
      <c r="M19" s="75">
        <v>43609</v>
      </c>
      <c r="N19" s="12"/>
    </row>
    <row r="20" spans="1:14" ht="21.45" customHeight="1" x14ac:dyDescent="0.25">
      <c r="A20" s="244"/>
      <c r="B20" s="245"/>
      <c r="C20" s="247"/>
      <c r="D20" s="240" t="s">
        <v>39</v>
      </c>
      <c r="E20" s="241"/>
      <c r="F20" s="177" t="s">
        <v>53</v>
      </c>
      <c r="G20" s="79" t="s">
        <v>52</v>
      </c>
      <c r="H20" s="56">
        <v>43493</v>
      </c>
      <c r="I20" s="25">
        <f t="shared" si="2"/>
        <v>43858</v>
      </c>
      <c r="J20" s="71">
        <f t="shared" ca="1" si="1"/>
        <v>-717</v>
      </c>
      <c r="K20" s="61">
        <f t="shared" ca="1" si="0"/>
        <v>44575</v>
      </c>
      <c r="L20" s="27" t="s">
        <v>213</v>
      </c>
      <c r="M20" s="75">
        <v>43609</v>
      </c>
      <c r="N20" s="12"/>
    </row>
    <row r="21" spans="1:14" ht="21.45" customHeight="1" x14ac:dyDescent="0.25">
      <c r="A21" s="244"/>
      <c r="B21" s="245"/>
      <c r="C21" s="247"/>
      <c r="D21" s="240" t="s">
        <v>40</v>
      </c>
      <c r="E21" s="241"/>
      <c r="F21" s="179"/>
      <c r="G21" s="79" t="s">
        <v>54</v>
      </c>
      <c r="H21" s="56">
        <v>43493</v>
      </c>
      <c r="I21" s="25">
        <f t="shared" si="2"/>
        <v>43858</v>
      </c>
      <c r="J21" s="71">
        <f t="shared" ca="1" si="1"/>
        <v>-717</v>
      </c>
      <c r="K21" s="61">
        <f t="shared" ca="1" si="0"/>
        <v>44575</v>
      </c>
      <c r="L21" s="27" t="s">
        <v>213</v>
      </c>
      <c r="M21" s="75">
        <v>43609</v>
      </c>
      <c r="N21" s="12"/>
    </row>
    <row r="22" spans="1:14" ht="21.45" customHeight="1" x14ac:dyDescent="0.25">
      <c r="A22" s="244"/>
      <c r="B22" s="245"/>
      <c r="C22" s="247"/>
      <c r="D22" s="240" t="s">
        <v>41</v>
      </c>
      <c r="E22" s="241"/>
      <c r="F22" s="253" t="s">
        <v>53</v>
      </c>
      <c r="G22" s="79" t="s">
        <v>55</v>
      </c>
      <c r="H22" s="56">
        <v>43490</v>
      </c>
      <c r="I22" s="25">
        <f t="shared" si="2"/>
        <v>43855</v>
      </c>
      <c r="J22" s="71">
        <f t="shared" ca="1" si="1"/>
        <v>-720</v>
      </c>
      <c r="K22" s="61">
        <f t="shared" ca="1" si="0"/>
        <v>44575</v>
      </c>
      <c r="L22" s="27" t="s">
        <v>213</v>
      </c>
      <c r="M22" s="75">
        <v>43609</v>
      </c>
      <c r="N22" s="12"/>
    </row>
    <row r="23" spans="1:14" ht="21.45" customHeight="1" x14ac:dyDescent="0.25">
      <c r="A23" s="244"/>
      <c r="B23" s="245"/>
      <c r="C23" s="247"/>
      <c r="D23" s="240" t="s">
        <v>42</v>
      </c>
      <c r="E23" s="241"/>
      <c r="F23" s="253"/>
      <c r="G23" s="79" t="s">
        <v>56</v>
      </c>
      <c r="H23" s="56">
        <v>43490</v>
      </c>
      <c r="I23" s="25">
        <f t="shared" si="2"/>
        <v>43855</v>
      </c>
      <c r="J23" s="71">
        <f t="shared" ca="1" si="1"/>
        <v>-720</v>
      </c>
      <c r="K23" s="61">
        <f t="shared" ca="1" si="0"/>
        <v>44575</v>
      </c>
      <c r="L23" s="27" t="s">
        <v>213</v>
      </c>
      <c r="M23" s="75">
        <v>43609</v>
      </c>
      <c r="N23" s="24"/>
    </row>
    <row r="24" spans="1:14" ht="30" customHeight="1" x14ac:dyDescent="0.25">
      <c r="A24" s="244"/>
      <c r="B24" s="245"/>
      <c r="C24" s="247"/>
      <c r="D24" s="251" t="s">
        <v>149</v>
      </c>
      <c r="E24" s="252"/>
      <c r="F24" s="83" t="s">
        <v>150</v>
      </c>
      <c r="G24" s="79" t="s">
        <v>146</v>
      </c>
      <c r="H24" s="56">
        <v>43209</v>
      </c>
      <c r="I24" s="25" t="s">
        <v>146</v>
      </c>
      <c r="J24" s="69" t="s">
        <v>238</v>
      </c>
      <c r="K24" s="61">
        <f t="shared" ca="1" si="0"/>
        <v>44575</v>
      </c>
      <c r="L24" s="89" t="s">
        <v>213</v>
      </c>
      <c r="M24" s="75">
        <v>43692</v>
      </c>
      <c r="N24" s="19" t="s">
        <v>147</v>
      </c>
    </row>
    <row r="25" spans="1:14" ht="30" customHeight="1" x14ac:dyDescent="0.25">
      <c r="A25" s="244"/>
      <c r="B25" s="245"/>
      <c r="C25" s="247"/>
      <c r="D25" s="251" t="s">
        <v>237</v>
      </c>
      <c r="E25" s="252"/>
      <c r="F25" s="83" t="s">
        <v>238</v>
      </c>
      <c r="G25" s="79"/>
      <c r="H25" s="56">
        <v>43755</v>
      </c>
      <c r="I25" s="25" t="s">
        <v>146</v>
      </c>
      <c r="J25" s="69" t="s">
        <v>238</v>
      </c>
      <c r="K25" s="61">
        <f t="shared" ca="1" si="0"/>
        <v>44575</v>
      </c>
      <c r="L25" s="89" t="s">
        <v>213</v>
      </c>
      <c r="M25" s="75">
        <v>43755</v>
      </c>
      <c r="N25" s="19" t="s">
        <v>147</v>
      </c>
    </row>
    <row r="26" spans="1:14" ht="21.45" customHeight="1" x14ac:dyDescent="0.25">
      <c r="A26" s="244"/>
      <c r="B26" s="245"/>
      <c r="C26" s="247"/>
      <c r="D26" s="240" t="s">
        <v>214</v>
      </c>
      <c r="E26" s="241"/>
      <c r="F26" s="83" t="s">
        <v>148</v>
      </c>
      <c r="G26" s="79" t="s">
        <v>146</v>
      </c>
      <c r="H26" s="56">
        <v>43675</v>
      </c>
      <c r="I26" s="25" t="s">
        <v>146</v>
      </c>
      <c r="J26" s="69" t="s">
        <v>238</v>
      </c>
      <c r="K26" s="61">
        <f t="shared" ca="1" si="0"/>
        <v>44575</v>
      </c>
      <c r="L26" s="89" t="s">
        <v>213</v>
      </c>
      <c r="M26" s="75">
        <v>43692</v>
      </c>
      <c r="N26" s="18" t="s">
        <v>147</v>
      </c>
    </row>
    <row r="27" spans="1:14" ht="21.45" customHeight="1" x14ac:dyDescent="0.25">
      <c r="A27" s="244"/>
      <c r="B27" s="245"/>
      <c r="C27" s="247"/>
      <c r="D27" s="246" t="s">
        <v>157</v>
      </c>
      <c r="E27" s="48" t="s">
        <v>295</v>
      </c>
      <c r="F27" s="83" t="s">
        <v>59</v>
      </c>
      <c r="G27" s="79" t="s">
        <v>294</v>
      </c>
      <c r="H27" s="56">
        <v>43791</v>
      </c>
      <c r="I27" s="38">
        <f t="shared" ref="I27:I49" si="3">DATE(YEAR(H27),MONTH(H27),DAY(H27)+365)</f>
        <v>44156</v>
      </c>
      <c r="J27" s="69">
        <f t="shared" ref="J27:J49" ca="1" si="4">I27-K27</f>
        <v>-419</v>
      </c>
      <c r="K27" s="61">
        <f t="shared" ca="1" si="0"/>
        <v>44575</v>
      </c>
      <c r="L27" s="89" t="s">
        <v>213</v>
      </c>
      <c r="M27" s="75">
        <v>43832</v>
      </c>
      <c r="N27" s="12"/>
    </row>
    <row r="28" spans="1:14" ht="25.95" customHeight="1" x14ac:dyDescent="0.25">
      <c r="A28" s="244"/>
      <c r="B28" s="245"/>
      <c r="C28" s="247"/>
      <c r="D28" s="247"/>
      <c r="E28" s="49" t="s">
        <v>248</v>
      </c>
      <c r="F28" s="83" t="s">
        <v>60</v>
      </c>
      <c r="G28" s="79" t="s">
        <v>239</v>
      </c>
      <c r="H28" s="56">
        <v>43746</v>
      </c>
      <c r="I28" s="25">
        <f t="shared" si="3"/>
        <v>44111</v>
      </c>
      <c r="J28" s="68">
        <f t="shared" ca="1" si="4"/>
        <v>-464</v>
      </c>
      <c r="K28" s="61">
        <f t="shared" ca="1" si="0"/>
        <v>44575</v>
      </c>
      <c r="L28" s="27" t="s">
        <v>213</v>
      </c>
      <c r="M28" s="75">
        <v>43766</v>
      </c>
      <c r="N28" s="12"/>
    </row>
    <row r="29" spans="1:14" ht="21.45" customHeight="1" x14ac:dyDescent="0.25">
      <c r="A29" s="244"/>
      <c r="B29" s="245"/>
      <c r="C29" s="247"/>
      <c r="D29" s="247"/>
      <c r="E29" s="46" t="s">
        <v>57</v>
      </c>
      <c r="F29" s="83" t="s">
        <v>63</v>
      </c>
      <c r="G29" s="79" t="s">
        <v>62</v>
      </c>
      <c r="H29" s="56">
        <v>43487</v>
      </c>
      <c r="I29" s="25">
        <f t="shared" si="3"/>
        <v>43852</v>
      </c>
      <c r="J29" s="68">
        <f t="shared" ca="1" si="4"/>
        <v>-723</v>
      </c>
      <c r="K29" s="61">
        <f t="shared" ca="1" si="0"/>
        <v>44575</v>
      </c>
      <c r="L29" s="27" t="s">
        <v>213</v>
      </c>
      <c r="M29" s="75">
        <v>43609</v>
      </c>
      <c r="N29" s="12"/>
    </row>
    <row r="30" spans="1:14" ht="21.45" customHeight="1" x14ac:dyDescent="0.25">
      <c r="A30" s="244"/>
      <c r="B30" s="245"/>
      <c r="C30" s="247"/>
      <c r="D30" s="247"/>
      <c r="E30" s="46" t="s">
        <v>58</v>
      </c>
      <c r="F30" s="83" t="s">
        <v>63</v>
      </c>
      <c r="G30" s="79" t="s">
        <v>64</v>
      </c>
      <c r="H30" s="56">
        <v>43487</v>
      </c>
      <c r="I30" s="25">
        <f t="shared" si="3"/>
        <v>43852</v>
      </c>
      <c r="J30" s="68">
        <f t="shared" ca="1" si="4"/>
        <v>-723</v>
      </c>
      <c r="K30" s="61">
        <f t="shared" ca="1" si="0"/>
        <v>44575</v>
      </c>
      <c r="L30" s="27" t="s">
        <v>213</v>
      </c>
      <c r="M30" s="75">
        <v>43609</v>
      </c>
      <c r="N30" s="12"/>
    </row>
    <row r="31" spans="1:14" ht="21.45" customHeight="1" x14ac:dyDescent="0.25">
      <c r="A31" s="244"/>
      <c r="B31" s="245"/>
      <c r="C31" s="247"/>
      <c r="D31" s="247"/>
      <c r="E31" s="46" t="s">
        <v>111</v>
      </c>
      <c r="F31" s="83" t="s">
        <v>61</v>
      </c>
      <c r="G31" s="79" t="s">
        <v>112</v>
      </c>
      <c r="H31" s="56">
        <v>43595</v>
      </c>
      <c r="I31" s="25">
        <f t="shared" si="3"/>
        <v>43960</v>
      </c>
      <c r="J31" s="68">
        <f t="shared" ca="1" si="4"/>
        <v>-615</v>
      </c>
      <c r="K31" s="61">
        <f t="shared" ca="1" si="0"/>
        <v>44575</v>
      </c>
      <c r="L31" s="27" t="s">
        <v>213</v>
      </c>
      <c r="M31" s="75">
        <v>43609</v>
      </c>
      <c r="N31" s="12"/>
    </row>
    <row r="32" spans="1:14" ht="21.45" customHeight="1" x14ac:dyDescent="0.25">
      <c r="A32" s="244"/>
      <c r="B32" s="245"/>
      <c r="C32" s="247"/>
      <c r="D32" s="247"/>
      <c r="E32" s="46" t="s">
        <v>136</v>
      </c>
      <c r="F32" s="177" t="s">
        <v>65</v>
      </c>
      <c r="G32" s="79" t="s">
        <v>153</v>
      </c>
      <c r="H32" s="56">
        <v>43524</v>
      </c>
      <c r="I32" s="25">
        <f t="shared" si="3"/>
        <v>43889</v>
      </c>
      <c r="J32" s="68">
        <f t="shared" ca="1" si="4"/>
        <v>-686</v>
      </c>
      <c r="K32" s="61">
        <f t="shared" ca="1" si="0"/>
        <v>44575</v>
      </c>
      <c r="L32" s="27" t="s">
        <v>213</v>
      </c>
      <c r="M32" s="13">
        <v>43669</v>
      </c>
      <c r="N32" s="12"/>
    </row>
    <row r="33" spans="1:14" ht="21.45" customHeight="1" x14ac:dyDescent="0.25">
      <c r="A33" s="244"/>
      <c r="B33" s="245"/>
      <c r="C33" s="247"/>
      <c r="D33" s="247"/>
      <c r="E33" s="46" t="s">
        <v>151</v>
      </c>
      <c r="F33" s="178"/>
      <c r="G33" s="79" t="s">
        <v>153</v>
      </c>
      <c r="H33" s="56">
        <v>43524</v>
      </c>
      <c r="I33" s="25">
        <f t="shared" si="3"/>
        <v>43889</v>
      </c>
      <c r="J33" s="68">
        <f t="shared" ca="1" si="4"/>
        <v>-686</v>
      </c>
      <c r="K33" s="61">
        <f t="shared" ca="1" si="0"/>
        <v>44575</v>
      </c>
      <c r="L33" s="27" t="s">
        <v>213</v>
      </c>
      <c r="M33" s="13">
        <v>43669</v>
      </c>
      <c r="N33" s="12"/>
    </row>
    <row r="34" spans="1:14" ht="21.45" customHeight="1" x14ac:dyDescent="0.25">
      <c r="A34" s="244"/>
      <c r="B34" s="245"/>
      <c r="C34" s="247"/>
      <c r="D34" s="247"/>
      <c r="E34" s="46" t="s">
        <v>137</v>
      </c>
      <c r="F34" s="178"/>
      <c r="G34" s="79" t="s">
        <v>154</v>
      </c>
      <c r="H34" s="56">
        <v>43524</v>
      </c>
      <c r="I34" s="25">
        <f t="shared" si="3"/>
        <v>43889</v>
      </c>
      <c r="J34" s="68">
        <f t="shared" ca="1" si="4"/>
        <v>-686</v>
      </c>
      <c r="K34" s="61">
        <f t="shared" ca="1" si="0"/>
        <v>44575</v>
      </c>
      <c r="L34" s="27" t="s">
        <v>213</v>
      </c>
      <c r="M34" s="13">
        <v>43669</v>
      </c>
      <c r="N34" s="12"/>
    </row>
    <row r="35" spans="1:14" ht="21.45" customHeight="1" x14ac:dyDescent="0.25">
      <c r="A35" s="244"/>
      <c r="B35" s="245"/>
      <c r="C35" s="247"/>
      <c r="D35" s="247"/>
      <c r="E35" s="46" t="s">
        <v>138</v>
      </c>
      <c r="F35" s="178"/>
      <c r="G35" s="79" t="s">
        <v>155</v>
      </c>
      <c r="H35" s="56">
        <v>43638</v>
      </c>
      <c r="I35" s="25">
        <f t="shared" si="3"/>
        <v>44003</v>
      </c>
      <c r="J35" s="68">
        <f t="shared" ca="1" si="4"/>
        <v>-572</v>
      </c>
      <c r="K35" s="61">
        <f t="shared" ca="1" si="0"/>
        <v>44575</v>
      </c>
      <c r="L35" s="27" t="s">
        <v>213</v>
      </c>
      <c r="M35" s="13">
        <v>43669</v>
      </c>
      <c r="N35" s="12"/>
    </row>
    <row r="36" spans="1:14" ht="21.45" customHeight="1" x14ac:dyDescent="0.25">
      <c r="A36" s="244"/>
      <c r="B36" s="245"/>
      <c r="C36" s="247"/>
      <c r="D36" s="247"/>
      <c r="E36" s="46" t="s">
        <v>152</v>
      </c>
      <c r="F36" s="178"/>
      <c r="G36" s="79" t="s">
        <v>155</v>
      </c>
      <c r="H36" s="56">
        <v>43638</v>
      </c>
      <c r="I36" s="25">
        <f t="shared" si="3"/>
        <v>44003</v>
      </c>
      <c r="J36" s="68">
        <f t="shared" ca="1" si="4"/>
        <v>-572</v>
      </c>
      <c r="K36" s="61">
        <f t="shared" ca="1" si="0"/>
        <v>44575</v>
      </c>
      <c r="L36" s="27" t="s">
        <v>213</v>
      </c>
      <c r="M36" s="13">
        <v>43669</v>
      </c>
      <c r="N36" s="12"/>
    </row>
    <row r="37" spans="1:14" ht="21.45" customHeight="1" x14ac:dyDescent="0.25">
      <c r="A37" s="244"/>
      <c r="B37" s="245"/>
      <c r="C37" s="247"/>
      <c r="D37" s="247"/>
      <c r="E37" s="46" t="s">
        <v>139</v>
      </c>
      <c r="F37" s="179"/>
      <c r="G37" s="79" t="s">
        <v>156</v>
      </c>
      <c r="H37" s="56">
        <v>43638</v>
      </c>
      <c r="I37" s="25">
        <f t="shared" si="3"/>
        <v>44003</v>
      </c>
      <c r="J37" s="68">
        <f t="shared" ca="1" si="4"/>
        <v>-572</v>
      </c>
      <c r="K37" s="61">
        <f t="shared" ca="1" si="0"/>
        <v>44575</v>
      </c>
      <c r="L37" s="27" t="s">
        <v>213</v>
      </c>
      <c r="M37" s="13">
        <v>43669</v>
      </c>
      <c r="N37" s="12"/>
    </row>
    <row r="38" spans="1:14" ht="21.45" customHeight="1" x14ac:dyDescent="0.25">
      <c r="A38" s="244"/>
      <c r="B38" s="245"/>
      <c r="C38" s="247"/>
      <c r="D38" s="247"/>
      <c r="E38" s="46" t="s">
        <v>117</v>
      </c>
      <c r="F38" s="83" t="s">
        <v>115</v>
      </c>
      <c r="G38" s="79" t="s">
        <v>116</v>
      </c>
      <c r="H38" s="56">
        <v>43473</v>
      </c>
      <c r="I38" s="25">
        <f t="shared" si="3"/>
        <v>43838</v>
      </c>
      <c r="J38" s="68">
        <f t="shared" ca="1" si="4"/>
        <v>-737</v>
      </c>
      <c r="K38" s="61">
        <f t="shared" ca="1" si="0"/>
        <v>44575</v>
      </c>
      <c r="L38" s="27" t="s">
        <v>213</v>
      </c>
      <c r="M38" s="13">
        <v>43609</v>
      </c>
      <c r="N38" s="12"/>
    </row>
    <row r="39" spans="1:14" ht="21.45" customHeight="1" x14ac:dyDescent="0.25">
      <c r="A39" s="244"/>
      <c r="B39" s="245"/>
      <c r="C39" s="247"/>
      <c r="D39" s="247"/>
      <c r="E39" s="46" t="s">
        <v>255</v>
      </c>
      <c r="F39" s="83" t="s">
        <v>66</v>
      </c>
      <c r="G39" s="79" t="s">
        <v>257</v>
      </c>
      <c r="H39" s="56">
        <v>43771</v>
      </c>
      <c r="I39" s="25">
        <f t="shared" si="3"/>
        <v>44136</v>
      </c>
      <c r="J39" s="68">
        <f t="shared" ca="1" si="4"/>
        <v>-439</v>
      </c>
      <c r="K39" s="61">
        <f t="shared" ca="1" si="0"/>
        <v>44575</v>
      </c>
      <c r="L39" s="27" t="s">
        <v>213</v>
      </c>
      <c r="M39" s="13">
        <v>43794</v>
      </c>
      <c r="N39" s="12"/>
    </row>
    <row r="40" spans="1:14" ht="21.45" customHeight="1" x14ac:dyDescent="0.25">
      <c r="A40" s="244"/>
      <c r="B40" s="245"/>
      <c r="C40" s="247"/>
      <c r="D40" s="247"/>
      <c r="E40" s="46" t="s">
        <v>256</v>
      </c>
      <c r="F40" s="83" t="s">
        <v>258</v>
      </c>
      <c r="G40" s="79" t="s">
        <v>259</v>
      </c>
      <c r="H40" s="56">
        <v>43771</v>
      </c>
      <c r="I40" s="25">
        <f t="shared" si="3"/>
        <v>44136</v>
      </c>
      <c r="J40" s="68">
        <f t="shared" ca="1" si="4"/>
        <v>-439</v>
      </c>
      <c r="K40" s="61">
        <f t="shared" ca="1" si="0"/>
        <v>44575</v>
      </c>
      <c r="L40" s="27" t="s">
        <v>213</v>
      </c>
      <c r="M40" s="13">
        <v>43794</v>
      </c>
      <c r="N40" s="12"/>
    </row>
    <row r="41" spans="1:14" ht="21.45" customHeight="1" x14ac:dyDescent="0.25">
      <c r="A41" s="244"/>
      <c r="B41" s="245"/>
      <c r="C41" s="247"/>
      <c r="D41" s="247"/>
      <c r="E41" s="46" t="s">
        <v>114</v>
      </c>
      <c r="F41" s="83" t="s">
        <v>67</v>
      </c>
      <c r="G41" s="79" t="s">
        <v>113</v>
      </c>
      <c r="H41" s="56">
        <v>43521</v>
      </c>
      <c r="I41" s="25">
        <f t="shared" si="3"/>
        <v>43886</v>
      </c>
      <c r="J41" s="68">
        <f t="shared" ca="1" si="4"/>
        <v>-689</v>
      </c>
      <c r="K41" s="61">
        <f t="shared" ca="1" si="0"/>
        <v>44575</v>
      </c>
      <c r="L41" s="27" t="s">
        <v>213</v>
      </c>
      <c r="M41" s="13">
        <v>43609</v>
      </c>
      <c r="N41" s="12"/>
    </row>
    <row r="42" spans="1:14" ht="21.45" customHeight="1" x14ac:dyDescent="0.25">
      <c r="A42" s="244"/>
      <c r="B42" s="245"/>
      <c r="C42" s="247"/>
      <c r="D42" s="247"/>
      <c r="E42" s="46" t="s">
        <v>127</v>
      </c>
      <c r="F42" s="83" t="s">
        <v>68</v>
      </c>
      <c r="G42" s="79" t="s">
        <v>128</v>
      </c>
      <c r="H42" s="56">
        <v>43609</v>
      </c>
      <c r="I42" s="25">
        <f t="shared" si="3"/>
        <v>43974</v>
      </c>
      <c r="J42" s="68">
        <f t="shared" ca="1" si="4"/>
        <v>-601</v>
      </c>
      <c r="K42" s="61">
        <f t="shared" ca="1" si="0"/>
        <v>44575</v>
      </c>
      <c r="L42" s="27" t="s">
        <v>213</v>
      </c>
      <c r="M42" s="13">
        <v>43609</v>
      </c>
      <c r="N42" s="12"/>
    </row>
    <row r="43" spans="1:14" ht="21.45" customHeight="1" x14ac:dyDescent="0.25">
      <c r="A43" s="244"/>
      <c r="B43" s="245"/>
      <c r="C43" s="247"/>
      <c r="D43" s="247"/>
      <c r="E43" s="46" t="s">
        <v>272</v>
      </c>
      <c r="F43" s="52" t="s">
        <v>226</v>
      </c>
      <c r="G43" s="79" t="s">
        <v>227</v>
      </c>
      <c r="H43" s="56">
        <v>43692</v>
      </c>
      <c r="I43" s="25">
        <f t="shared" si="3"/>
        <v>44057</v>
      </c>
      <c r="J43" s="68">
        <f t="shared" ca="1" si="4"/>
        <v>-518</v>
      </c>
      <c r="K43" s="61">
        <f t="shared" ca="1" si="0"/>
        <v>44575</v>
      </c>
      <c r="L43" s="27" t="s">
        <v>213</v>
      </c>
      <c r="M43" s="13"/>
      <c r="N43" s="12"/>
    </row>
    <row r="44" spans="1:14" ht="21.45" customHeight="1" x14ac:dyDescent="0.25">
      <c r="A44" s="237"/>
      <c r="B44" s="210"/>
      <c r="C44" s="248"/>
      <c r="D44" s="248"/>
      <c r="E44" s="46" t="s">
        <v>225</v>
      </c>
      <c r="F44" s="52" t="s">
        <v>69</v>
      </c>
      <c r="G44" s="79" t="s">
        <v>217</v>
      </c>
      <c r="H44" s="56">
        <v>43682</v>
      </c>
      <c r="I44" s="25">
        <f t="shared" si="3"/>
        <v>44047</v>
      </c>
      <c r="J44" s="68">
        <f t="shared" ca="1" si="4"/>
        <v>-528</v>
      </c>
      <c r="K44" s="61">
        <f t="shared" ca="1" si="0"/>
        <v>44575</v>
      </c>
      <c r="L44" s="27" t="s">
        <v>213</v>
      </c>
      <c r="M44" s="13">
        <v>43733</v>
      </c>
      <c r="N44" s="12"/>
    </row>
    <row r="45" spans="1:14" ht="21.45" customHeight="1" x14ac:dyDescent="0.25">
      <c r="A45" s="236">
        <v>6</v>
      </c>
      <c r="B45" s="209" t="s">
        <v>17</v>
      </c>
      <c r="C45" s="246" t="s">
        <v>182</v>
      </c>
      <c r="D45" s="240" t="s">
        <v>158</v>
      </c>
      <c r="E45" s="241"/>
      <c r="F45" s="83" t="s">
        <v>70</v>
      </c>
      <c r="G45" s="79" t="s">
        <v>140</v>
      </c>
      <c r="H45" s="56">
        <v>43617</v>
      </c>
      <c r="I45" s="25">
        <f t="shared" si="3"/>
        <v>43982</v>
      </c>
      <c r="J45" s="68">
        <f t="shared" ca="1" si="4"/>
        <v>-593</v>
      </c>
      <c r="K45" s="61">
        <f t="shared" ca="1" si="0"/>
        <v>44575</v>
      </c>
      <c r="L45" s="27" t="s">
        <v>213</v>
      </c>
      <c r="M45" s="13">
        <v>43669</v>
      </c>
      <c r="N45" s="12"/>
    </row>
    <row r="46" spans="1:14" ht="31.95" customHeight="1" x14ac:dyDescent="0.25">
      <c r="A46" s="244"/>
      <c r="B46" s="245"/>
      <c r="C46" s="247"/>
      <c r="D46" s="240" t="s">
        <v>159</v>
      </c>
      <c r="E46" s="241"/>
      <c r="F46" s="83" t="s">
        <v>19</v>
      </c>
      <c r="G46" s="79" t="s">
        <v>141</v>
      </c>
      <c r="H46" s="56">
        <v>43617</v>
      </c>
      <c r="I46" s="25">
        <f t="shared" si="3"/>
        <v>43982</v>
      </c>
      <c r="J46" s="68">
        <f t="shared" ca="1" si="4"/>
        <v>-593</v>
      </c>
      <c r="K46" s="61">
        <f t="shared" ca="1" si="0"/>
        <v>44575</v>
      </c>
      <c r="L46" s="27" t="s">
        <v>213</v>
      </c>
      <c r="M46" s="13">
        <v>43669</v>
      </c>
      <c r="N46" s="12"/>
    </row>
    <row r="47" spans="1:14" ht="25.95" customHeight="1" x14ac:dyDescent="0.25">
      <c r="A47" s="244"/>
      <c r="B47" s="245"/>
      <c r="C47" s="247"/>
      <c r="D47" s="240" t="s">
        <v>160</v>
      </c>
      <c r="E47" s="241"/>
      <c r="F47" s="83" t="s">
        <v>20</v>
      </c>
      <c r="G47" s="79" t="s">
        <v>143</v>
      </c>
      <c r="H47" s="56">
        <v>43617</v>
      </c>
      <c r="I47" s="25">
        <f t="shared" si="3"/>
        <v>43982</v>
      </c>
      <c r="J47" s="68">
        <f t="shared" ca="1" si="4"/>
        <v>-593</v>
      </c>
      <c r="K47" s="61">
        <f t="shared" ca="1" si="0"/>
        <v>44575</v>
      </c>
      <c r="L47" s="27" t="s">
        <v>213</v>
      </c>
      <c r="M47" s="13">
        <v>43669</v>
      </c>
      <c r="N47" s="12"/>
    </row>
    <row r="48" spans="1:14" ht="25.95" customHeight="1" x14ac:dyDescent="0.25">
      <c r="A48" s="244"/>
      <c r="B48" s="245"/>
      <c r="C48" s="247"/>
      <c r="D48" s="240" t="s">
        <v>161</v>
      </c>
      <c r="E48" s="241"/>
      <c r="F48" s="83" t="s">
        <v>71</v>
      </c>
      <c r="G48" s="79" t="s">
        <v>144</v>
      </c>
      <c r="H48" s="56">
        <v>43545</v>
      </c>
      <c r="I48" s="25">
        <f t="shared" si="3"/>
        <v>43910</v>
      </c>
      <c r="J48" s="68">
        <f t="shared" ca="1" si="4"/>
        <v>-665</v>
      </c>
      <c r="K48" s="61">
        <f t="shared" ca="1" si="0"/>
        <v>44575</v>
      </c>
      <c r="L48" s="27" t="s">
        <v>213</v>
      </c>
      <c r="M48" s="13">
        <v>43669</v>
      </c>
      <c r="N48" s="12"/>
    </row>
    <row r="49" spans="1:14" ht="34.049999999999997" customHeight="1" x14ac:dyDescent="0.25">
      <c r="A49" s="244"/>
      <c r="B49" s="245"/>
      <c r="C49" s="247"/>
      <c r="D49" s="240" t="s">
        <v>162</v>
      </c>
      <c r="E49" s="241"/>
      <c r="F49" s="83" t="s">
        <v>18</v>
      </c>
      <c r="G49" s="79" t="s">
        <v>142</v>
      </c>
      <c r="H49" s="56">
        <v>43617</v>
      </c>
      <c r="I49" s="25">
        <f t="shared" si="3"/>
        <v>43982</v>
      </c>
      <c r="J49" s="68">
        <f t="shared" ca="1" si="4"/>
        <v>-593</v>
      </c>
      <c r="K49" s="61">
        <f t="shared" ca="1" si="0"/>
        <v>44575</v>
      </c>
      <c r="L49" s="27" t="s">
        <v>213</v>
      </c>
      <c r="M49" s="13">
        <v>43669</v>
      </c>
      <c r="N49" s="12"/>
    </row>
    <row r="50" spans="1:14" ht="31.95" customHeight="1" x14ac:dyDescent="0.25">
      <c r="A50" s="237"/>
      <c r="B50" s="210"/>
      <c r="C50" s="248"/>
      <c r="D50" s="240" t="s">
        <v>163</v>
      </c>
      <c r="E50" s="241"/>
      <c r="F50" s="53" t="s">
        <v>165</v>
      </c>
      <c r="G50" s="79" t="s">
        <v>146</v>
      </c>
      <c r="H50" s="56">
        <v>43265</v>
      </c>
      <c r="I50" s="39" t="s">
        <v>146</v>
      </c>
      <c r="J50" s="69" t="s">
        <v>238</v>
      </c>
      <c r="K50" s="61">
        <f t="shared" ca="1" si="0"/>
        <v>44575</v>
      </c>
      <c r="L50" s="27" t="s">
        <v>213</v>
      </c>
      <c r="M50" s="16" t="s">
        <v>146</v>
      </c>
      <c r="N50" s="18" t="s">
        <v>164</v>
      </c>
    </row>
    <row r="51" spans="1:14" ht="21.45" customHeight="1" x14ac:dyDescent="0.25">
      <c r="A51" s="236">
        <v>7</v>
      </c>
      <c r="B51" s="246" t="s">
        <v>21</v>
      </c>
      <c r="C51" s="246" t="s">
        <v>182</v>
      </c>
      <c r="D51" s="249" t="s">
        <v>72</v>
      </c>
      <c r="E51" s="250"/>
      <c r="F51" s="83" t="s">
        <v>77</v>
      </c>
      <c r="G51" s="79" t="s">
        <v>76</v>
      </c>
      <c r="H51" s="56">
        <v>43489</v>
      </c>
      <c r="I51" s="25">
        <f t="shared" ref="I51:I90" si="5">DATE(YEAR(H51),MONTH(H51),DAY(H51)+365)</f>
        <v>43854</v>
      </c>
      <c r="J51" s="68">
        <f t="shared" ref="J51:J90" ca="1" si="6">I51-K51</f>
        <v>-721</v>
      </c>
      <c r="K51" s="61">
        <f t="shared" ca="1" si="0"/>
        <v>44575</v>
      </c>
      <c r="L51" s="27" t="s">
        <v>213</v>
      </c>
      <c r="M51" s="13">
        <v>43609</v>
      </c>
      <c r="N51" s="12"/>
    </row>
    <row r="52" spans="1:14" ht="21.45" customHeight="1" x14ac:dyDescent="0.25">
      <c r="A52" s="244"/>
      <c r="B52" s="247"/>
      <c r="C52" s="247"/>
      <c r="D52" s="240" t="s">
        <v>73</v>
      </c>
      <c r="E52" s="241"/>
      <c r="F52" s="83" t="s">
        <v>77</v>
      </c>
      <c r="G52" s="79" t="s">
        <v>78</v>
      </c>
      <c r="H52" s="56">
        <v>43489</v>
      </c>
      <c r="I52" s="25">
        <f t="shared" si="5"/>
        <v>43854</v>
      </c>
      <c r="J52" s="68">
        <f t="shared" ca="1" si="6"/>
        <v>-721</v>
      </c>
      <c r="K52" s="61">
        <f t="shared" ca="1" si="0"/>
        <v>44575</v>
      </c>
      <c r="L52" s="27" t="s">
        <v>213</v>
      </c>
      <c r="M52" s="13">
        <v>43609</v>
      </c>
      <c r="N52" s="12"/>
    </row>
    <row r="53" spans="1:14" ht="21.45" customHeight="1" x14ac:dyDescent="0.25">
      <c r="A53" s="244"/>
      <c r="B53" s="247"/>
      <c r="C53" s="247"/>
      <c r="D53" s="209" t="s">
        <v>74</v>
      </c>
      <c r="E53" s="72" t="s">
        <v>166</v>
      </c>
      <c r="F53" s="83" t="s">
        <v>79</v>
      </c>
      <c r="G53" s="79" t="s">
        <v>145</v>
      </c>
      <c r="H53" s="56">
        <v>43609</v>
      </c>
      <c r="I53" s="25">
        <f t="shared" si="5"/>
        <v>43974</v>
      </c>
      <c r="J53" s="68">
        <f t="shared" ca="1" si="6"/>
        <v>-601</v>
      </c>
      <c r="K53" s="61">
        <f t="shared" ca="1" si="0"/>
        <v>44575</v>
      </c>
      <c r="L53" s="27" t="s">
        <v>213</v>
      </c>
      <c r="M53" s="75">
        <v>43609</v>
      </c>
      <c r="N53" s="12"/>
    </row>
    <row r="54" spans="1:14" ht="21.45" customHeight="1" x14ac:dyDescent="0.25">
      <c r="A54" s="244"/>
      <c r="B54" s="247"/>
      <c r="C54" s="247"/>
      <c r="D54" s="245"/>
      <c r="E54" s="72" t="s">
        <v>245</v>
      </c>
      <c r="F54" s="83" t="s">
        <v>80</v>
      </c>
      <c r="G54" s="79" t="s">
        <v>242</v>
      </c>
      <c r="H54" s="56">
        <v>43738</v>
      </c>
      <c r="I54" s="25">
        <f t="shared" si="5"/>
        <v>44103</v>
      </c>
      <c r="J54" s="68">
        <f t="shared" ca="1" si="6"/>
        <v>-472</v>
      </c>
      <c r="K54" s="61">
        <f t="shared" ca="1" si="0"/>
        <v>44575</v>
      </c>
      <c r="L54" s="27" t="s">
        <v>213</v>
      </c>
      <c r="M54" s="75">
        <v>43766</v>
      </c>
      <c r="N54" s="12"/>
    </row>
    <row r="55" spans="1:14" ht="21.45" customHeight="1" x14ac:dyDescent="0.25">
      <c r="A55" s="244"/>
      <c r="B55" s="247"/>
      <c r="C55" s="247"/>
      <c r="D55" s="245"/>
      <c r="E55" s="72" t="s">
        <v>167</v>
      </c>
      <c r="F55" s="83" t="s">
        <v>81</v>
      </c>
      <c r="G55" s="79" t="s">
        <v>118</v>
      </c>
      <c r="H55" s="56">
        <v>43530</v>
      </c>
      <c r="I55" s="25">
        <f t="shared" si="5"/>
        <v>43895</v>
      </c>
      <c r="J55" s="68">
        <f t="shared" ca="1" si="6"/>
        <v>-680</v>
      </c>
      <c r="K55" s="61">
        <f t="shared" ca="1" si="0"/>
        <v>44575</v>
      </c>
      <c r="L55" s="27" t="s">
        <v>213</v>
      </c>
      <c r="M55" s="75">
        <v>43609</v>
      </c>
      <c r="N55" s="12"/>
    </row>
    <row r="56" spans="1:14" ht="21.45" customHeight="1" x14ac:dyDescent="0.25">
      <c r="A56" s="244"/>
      <c r="B56" s="247"/>
      <c r="C56" s="247"/>
      <c r="D56" s="245"/>
      <c r="E56" s="72" t="s">
        <v>120</v>
      </c>
      <c r="F56" s="83" t="s">
        <v>82</v>
      </c>
      <c r="G56" s="79" t="s">
        <v>119</v>
      </c>
      <c r="H56" s="56">
        <v>43530</v>
      </c>
      <c r="I56" s="25">
        <f t="shared" si="5"/>
        <v>43895</v>
      </c>
      <c r="J56" s="68">
        <f t="shared" ca="1" si="6"/>
        <v>-680</v>
      </c>
      <c r="K56" s="61">
        <f t="shared" ca="1" si="0"/>
        <v>44575</v>
      </c>
      <c r="L56" s="27" t="s">
        <v>213</v>
      </c>
      <c r="M56" s="75">
        <v>43609</v>
      </c>
      <c r="N56" s="12"/>
    </row>
    <row r="57" spans="1:14" ht="21.45" customHeight="1" x14ac:dyDescent="0.25">
      <c r="A57" s="244"/>
      <c r="B57" s="247"/>
      <c r="C57" s="247"/>
      <c r="D57" s="245"/>
      <c r="E57" s="72" t="s">
        <v>221</v>
      </c>
      <c r="F57" s="83" t="s">
        <v>219</v>
      </c>
      <c r="G57" s="79" t="s">
        <v>220</v>
      </c>
      <c r="H57" s="56">
        <v>43648</v>
      </c>
      <c r="I57" s="25">
        <f t="shared" si="5"/>
        <v>44013</v>
      </c>
      <c r="J57" s="68">
        <f t="shared" ca="1" si="6"/>
        <v>-562</v>
      </c>
      <c r="K57" s="61">
        <f t="shared" ca="1" si="0"/>
        <v>44575</v>
      </c>
      <c r="L57" s="27" t="s">
        <v>213</v>
      </c>
      <c r="M57" s="75">
        <v>43692</v>
      </c>
      <c r="N57" s="12"/>
    </row>
    <row r="58" spans="1:14" ht="21.45" customHeight="1" x14ac:dyDescent="0.25">
      <c r="A58" s="244"/>
      <c r="B58" s="247"/>
      <c r="C58" s="247"/>
      <c r="D58" s="245"/>
      <c r="E58" s="72" t="s">
        <v>244</v>
      </c>
      <c r="F58" s="83" t="s">
        <v>83</v>
      </c>
      <c r="G58" s="79" t="s">
        <v>243</v>
      </c>
      <c r="H58" s="56">
        <v>43738</v>
      </c>
      <c r="I58" s="25">
        <f t="shared" si="5"/>
        <v>44103</v>
      </c>
      <c r="J58" s="68">
        <f t="shared" ca="1" si="6"/>
        <v>-472</v>
      </c>
      <c r="K58" s="61">
        <f t="shared" ca="1" si="0"/>
        <v>44575</v>
      </c>
      <c r="L58" s="27" t="s">
        <v>213</v>
      </c>
      <c r="M58" s="75">
        <v>43766</v>
      </c>
      <c r="N58" s="12"/>
    </row>
    <row r="59" spans="1:14" ht="21.45" customHeight="1" x14ac:dyDescent="0.25">
      <c r="A59" s="244"/>
      <c r="B59" s="247"/>
      <c r="C59" s="247"/>
      <c r="D59" s="245"/>
      <c r="E59" s="81" t="s">
        <v>168</v>
      </c>
      <c r="F59" s="83" t="s">
        <v>125</v>
      </c>
      <c r="G59" s="79" t="s">
        <v>126</v>
      </c>
      <c r="H59" s="56">
        <v>43536</v>
      </c>
      <c r="I59" s="25">
        <f t="shared" si="5"/>
        <v>43901</v>
      </c>
      <c r="J59" s="68">
        <f t="shared" ca="1" si="6"/>
        <v>-674</v>
      </c>
      <c r="K59" s="61">
        <f t="shared" ca="1" si="0"/>
        <v>44575</v>
      </c>
      <c r="L59" s="27" t="s">
        <v>213</v>
      </c>
      <c r="M59" s="75">
        <v>43609</v>
      </c>
      <c r="N59" s="12"/>
    </row>
    <row r="60" spans="1:14" ht="21.45" customHeight="1" x14ac:dyDescent="0.25">
      <c r="A60" s="244"/>
      <c r="B60" s="247"/>
      <c r="C60" s="247"/>
      <c r="D60" s="245"/>
      <c r="E60" s="73" t="s">
        <v>123</v>
      </c>
      <c r="F60" s="83" t="s">
        <v>28</v>
      </c>
      <c r="G60" s="79" t="s">
        <v>124</v>
      </c>
      <c r="H60" s="56">
        <v>43565</v>
      </c>
      <c r="I60" s="25">
        <f t="shared" si="5"/>
        <v>43930</v>
      </c>
      <c r="J60" s="68">
        <f t="shared" ca="1" si="6"/>
        <v>-645</v>
      </c>
      <c r="K60" s="61">
        <f t="shared" ca="1" si="0"/>
        <v>44575</v>
      </c>
      <c r="L60" s="27" t="s">
        <v>213</v>
      </c>
      <c r="M60" s="75">
        <v>43609</v>
      </c>
      <c r="N60" s="12"/>
    </row>
    <row r="61" spans="1:14" ht="21.45" customHeight="1" x14ac:dyDescent="0.25">
      <c r="A61" s="244"/>
      <c r="B61" s="247"/>
      <c r="C61" s="247"/>
      <c r="D61" s="245"/>
      <c r="E61" s="72" t="s">
        <v>122</v>
      </c>
      <c r="F61" s="83" t="s">
        <v>67</v>
      </c>
      <c r="G61" s="79" t="s">
        <v>121</v>
      </c>
      <c r="H61" s="56">
        <v>43525</v>
      </c>
      <c r="I61" s="25">
        <f t="shared" si="5"/>
        <v>43890</v>
      </c>
      <c r="J61" s="68">
        <f t="shared" ca="1" si="6"/>
        <v>-685</v>
      </c>
      <c r="K61" s="61">
        <f t="shared" ca="1" si="0"/>
        <v>44575</v>
      </c>
      <c r="L61" s="27" t="s">
        <v>213</v>
      </c>
      <c r="M61" s="75">
        <v>43609</v>
      </c>
      <c r="N61" s="12"/>
    </row>
    <row r="62" spans="1:14" ht="21.45" customHeight="1" x14ac:dyDescent="0.25">
      <c r="A62" s="244"/>
      <c r="B62" s="247"/>
      <c r="C62" s="247"/>
      <c r="D62" s="245"/>
      <c r="E62" s="72" t="s">
        <v>271</v>
      </c>
      <c r="F62" s="83" t="s">
        <v>84</v>
      </c>
      <c r="G62" s="79" t="s">
        <v>268</v>
      </c>
      <c r="H62" s="56">
        <v>43777</v>
      </c>
      <c r="I62" s="25">
        <f t="shared" si="5"/>
        <v>44142</v>
      </c>
      <c r="J62" s="68">
        <f t="shared" ca="1" si="6"/>
        <v>-433</v>
      </c>
      <c r="K62" s="61">
        <f t="shared" ca="1" si="0"/>
        <v>44575</v>
      </c>
      <c r="L62" s="27" t="s">
        <v>213</v>
      </c>
      <c r="M62" s="75">
        <v>43794</v>
      </c>
      <c r="N62" s="12"/>
    </row>
    <row r="63" spans="1:14" ht="21.45" customHeight="1" x14ac:dyDescent="0.25">
      <c r="A63" s="244"/>
      <c r="B63" s="247"/>
      <c r="C63" s="247"/>
      <c r="D63" s="245"/>
      <c r="E63" s="72" t="s">
        <v>270</v>
      </c>
      <c r="F63" s="83" t="s">
        <v>84</v>
      </c>
      <c r="G63" s="79" t="s">
        <v>269</v>
      </c>
      <c r="H63" s="56">
        <v>43791</v>
      </c>
      <c r="I63" s="25">
        <f t="shared" si="5"/>
        <v>44156</v>
      </c>
      <c r="J63" s="68">
        <f t="shared" ca="1" si="6"/>
        <v>-419</v>
      </c>
      <c r="K63" s="61">
        <f t="shared" ca="1" si="0"/>
        <v>44575</v>
      </c>
      <c r="L63" s="27" t="s">
        <v>213</v>
      </c>
      <c r="M63" s="75">
        <v>43794</v>
      </c>
      <c r="N63" s="12"/>
    </row>
    <row r="64" spans="1:14" ht="21.45" customHeight="1" x14ac:dyDescent="0.25">
      <c r="A64" s="244"/>
      <c r="B64" s="247"/>
      <c r="C64" s="247"/>
      <c r="D64" s="245"/>
      <c r="E64" s="72" t="s">
        <v>169</v>
      </c>
      <c r="F64" s="83" t="s">
        <v>63</v>
      </c>
      <c r="G64" s="79" t="s">
        <v>85</v>
      </c>
      <c r="H64" s="56">
        <v>43487</v>
      </c>
      <c r="I64" s="25">
        <f t="shared" si="5"/>
        <v>43852</v>
      </c>
      <c r="J64" s="68">
        <f t="shared" ca="1" si="6"/>
        <v>-723</v>
      </c>
      <c r="K64" s="61">
        <f t="shared" ca="1" si="0"/>
        <v>44575</v>
      </c>
      <c r="L64" s="27" t="s">
        <v>213</v>
      </c>
      <c r="M64" s="75">
        <v>43609</v>
      </c>
      <c r="N64" s="12"/>
    </row>
    <row r="65" spans="1:14" s="15" customFormat="1" ht="21.45" customHeight="1" x14ac:dyDescent="0.25">
      <c r="A65" s="244"/>
      <c r="B65" s="247"/>
      <c r="C65" s="247"/>
      <c r="D65" s="245"/>
      <c r="E65" s="74" t="s">
        <v>170</v>
      </c>
      <c r="F65" s="50" t="s">
        <v>130</v>
      </c>
      <c r="G65" s="51" t="s">
        <v>129</v>
      </c>
      <c r="H65" s="58">
        <v>43640</v>
      </c>
      <c r="I65" s="25">
        <f t="shared" si="5"/>
        <v>44005</v>
      </c>
      <c r="J65" s="68">
        <f t="shared" ca="1" si="6"/>
        <v>-570</v>
      </c>
      <c r="K65" s="61">
        <f t="shared" ca="1" si="0"/>
        <v>44575</v>
      </c>
      <c r="L65" s="27" t="s">
        <v>213</v>
      </c>
      <c r="M65" s="76">
        <v>43664</v>
      </c>
      <c r="N65" s="14"/>
    </row>
    <row r="66" spans="1:14" ht="21.45" customHeight="1" x14ac:dyDescent="0.25">
      <c r="A66" s="244"/>
      <c r="B66" s="247"/>
      <c r="C66" s="247"/>
      <c r="D66" s="245"/>
      <c r="E66" s="211" t="s">
        <v>171</v>
      </c>
      <c r="F66" s="83" t="s">
        <v>222</v>
      </c>
      <c r="G66" s="79" t="s">
        <v>218</v>
      </c>
      <c r="H66" s="56">
        <v>43682</v>
      </c>
      <c r="I66" s="25">
        <f t="shared" si="5"/>
        <v>44047</v>
      </c>
      <c r="J66" s="68">
        <f t="shared" ca="1" si="6"/>
        <v>-528</v>
      </c>
      <c r="K66" s="61">
        <f t="shared" ca="1" si="0"/>
        <v>44575</v>
      </c>
      <c r="L66" s="27" t="s">
        <v>213</v>
      </c>
      <c r="M66" s="75">
        <v>43692</v>
      </c>
      <c r="N66" s="12"/>
    </row>
    <row r="67" spans="1:14" ht="21.45" customHeight="1" x14ac:dyDescent="0.25">
      <c r="A67" s="244"/>
      <c r="B67" s="247"/>
      <c r="C67" s="247"/>
      <c r="D67" s="245"/>
      <c r="E67" s="213"/>
      <c r="F67" s="50" t="s">
        <v>205</v>
      </c>
      <c r="G67" s="51" t="s">
        <v>204</v>
      </c>
      <c r="H67" s="58">
        <v>43583</v>
      </c>
      <c r="I67" s="25">
        <f t="shared" si="5"/>
        <v>43948</v>
      </c>
      <c r="J67" s="68">
        <f t="shared" ca="1" si="6"/>
        <v>-627</v>
      </c>
      <c r="K67" s="61">
        <f t="shared" ca="1" si="0"/>
        <v>44575</v>
      </c>
      <c r="L67" s="27" t="s">
        <v>213</v>
      </c>
      <c r="M67" s="75">
        <v>43692</v>
      </c>
      <c r="N67" s="12"/>
    </row>
    <row r="68" spans="1:14" ht="21.45" customHeight="1" x14ac:dyDescent="0.25">
      <c r="A68" s="244"/>
      <c r="B68" s="247"/>
      <c r="C68" s="247"/>
      <c r="D68" s="245"/>
      <c r="E68" s="175" t="s">
        <v>172</v>
      </c>
      <c r="F68" s="83" t="s">
        <v>223</v>
      </c>
      <c r="G68" s="79" t="s">
        <v>217</v>
      </c>
      <c r="H68" s="56">
        <v>43692</v>
      </c>
      <c r="I68" s="25">
        <f t="shared" si="5"/>
        <v>44057</v>
      </c>
      <c r="J68" s="68">
        <f t="shared" ca="1" si="6"/>
        <v>-518</v>
      </c>
      <c r="K68" s="61">
        <f t="shared" ca="1" si="0"/>
        <v>44575</v>
      </c>
      <c r="L68" s="27" t="s">
        <v>213</v>
      </c>
      <c r="M68" s="75">
        <v>43692</v>
      </c>
      <c r="N68" s="12"/>
    </row>
    <row r="69" spans="1:14" ht="21.45" customHeight="1" x14ac:dyDescent="0.25">
      <c r="A69" s="244"/>
      <c r="B69" s="247"/>
      <c r="C69" s="247"/>
      <c r="D69" s="245"/>
      <c r="E69" s="175"/>
      <c r="F69" s="50" t="s">
        <v>205</v>
      </c>
      <c r="G69" s="51" t="s">
        <v>204</v>
      </c>
      <c r="H69" s="58">
        <v>43583</v>
      </c>
      <c r="I69" s="25">
        <f t="shared" si="5"/>
        <v>43948</v>
      </c>
      <c r="J69" s="68">
        <f t="shared" ca="1" si="6"/>
        <v>-627</v>
      </c>
      <c r="K69" s="61">
        <f t="shared" ca="1" si="0"/>
        <v>44575</v>
      </c>
      <c r="L69" s="27" t="s">
        <v>213</v>
      </c>
      <c r="M69" s="75">
        <v>43692</v>
      </c>
      <c r="N69" s="12"/>
    </row>
    <row r="70" spans="1:14" ht="21.45" customHeight="1" x14ac:dyDescent="0.25">
      <c r="A70" s="244"/>
      <c r="B70" s="247"/>
      <c r="C70" s="247"/>
      <c r="D70" s="209" t="s">
        <v>75</v>
      </c>
      <c r="E70" s="72" t="s">
        <v>86</v>
      </c>
      <c r="F70" s="83" t="s">
        <v>262</v>
      </c>
      <c r="G70" s="79" t="s">
        <v>263</v>
      </c>
      <c r="H70" s="56">
        <v>43767</v>
      </c>
      <c r="I70" s="25">
        <f t="shared" si="5"/>
        <v>44132</v>
      </c>
      <c r="J70" s="68">
        <f t="shared" ca="1" si="6"/>
        <v>-443</v>
      </c>
      <c r="K70" s="61">
        <f t="shared" ca="1" si="0"/>
        <v>44575</v>
      </c>
      <c r="L70" s="27" t="s">
        <v>213</v>
      </c>
      <c r="M70" s="75">
        <v>43794</v>
      </c>
      <c r="N70" s="12"/>
    </row>
    <row r="71" spans="1:14" ht="21.45" customHeight="1" x14ac:dyDescent="0.25">
      <c r="A71" s="244"/>
      <c r="B71" s="247"/>
      <c r="C71" s="247"/>
      <c r="D71" s="245"/>
      <c r="E71" s="72" t="s">
        <v>246</v>
      </c>
      <c r="F71" s="83" t="s">
        <v>200</v>
      </c>
      <c r="G71" s="79" t="s">
        <v>241</v>
      </c>
      <c r="H71" s="56">
        <v>43761</v>
      </c>
      <c r="I71" s="25">
        <f t="shared" si="5"/>
        <v>44126</v>
      </c>
      <c r="J71" s="68">
        <f t="shared" ca="1" si="6"/>
        <v>-449</v>
      </c>
      <c r="K71" s="61">
        <f t="shared" ref="K71:K113" ca="1" si="7">TODAY()</f>
        <v>44575</v>
      </c>
      <c r="L71" s="27" t="s">
        <v>213</v>
      </c>
      <c r="M71" s="75">
        <v>43766</v>
      </c>
      <c r="N71" s="12"/>
    </row>
    <row r="72" spans="1:14" ht="21.45" customHeight="1" x14ac:dyDescent="0.25">
      <c r="A72" s="244"/>
      <c r="B72" s="247"/>
      <c r="C72" s="247"/>
      <c r="D72" s="245"/>
      <c r="E72" s="72" t="s">
        <v>87</v>
      </c>
      <c r="F72" s="83" t="s">
        <v>90</v>
      </c>
      <c r="G72" s="79" t="s">
        <v>89</v>
      </c>
      <c r="H72" s="56">
        <v>43818</v>
      </c>
      <c r="I72" s="25">
        <f t="shared" si="5"/>
        <v>44183</v>
      </c>
      <c r="J72" s="68">
        <f t="shared" ca="1" si="6"/>
        <v>-392</v>
      </c>
      <c r="K72" s="61">
        <f t="shared" ca="1" si="7"/>
        <v>44575</v>
      </c>
      <c r="L72" s="27" t="s">
        <v>213</v>
      </c>
      <c r="M72" s="75">
        <v>43609</v>
      </c>
      <c r="N72" s="12"/>
    </row>
    <row r="73" spans="1:14" ht="21.45" customHeight="1" x14ac:dyDescent="0.25">
      <c r="A73" s="244"/>
      <c r="B73" s="247"/>
      <c r="C73" s="247"/>
      <c r="D73" s="245"/>
      <c r="E73" s="72" t="s">
        <v>247</v>
      </c>
      <c r="F73" s="83" t="s">
        <v>91</v>
      </c>
      <c r="G73" s="79" t="s">
        <v>240</v>
      </c>
      <c r="H73" s="56">
        <v>43763</v>
      </c>
      <c r="I73" s="25">
        <f t="shared" si="5"/>
        <v>44128</v>
      </c>
      <c r="J73" s="68">
        <f t="shared" ca="1" si="6"/>
        <v>-447</v>
      </c>
      <c r="K73" s="61">
        <f t="shared" ca="1" si="7"/>
        <v>44575</v>
      </c>
      <c r="L73" s="27" t="s">
        <v>213</v>
      </c>
      <c r="M73" s="75">
        <v>43766</v>
      </c>
      <c r="N73" s="12"/>
    </row>
    <row r="74" spans="1:14" ht="21.45" customHeight="1" x14ac:dyDescent="0.25">
      <c r="A74" s="244"/>
      <c r="B74" s="247"/>
      <c r="C74" s="247"/>
      <c r="D74" s="245"/>
      <c r="E74" s="209" t="s">
        <v>88</v>
      </c>
      <c r="F74" s="83" t="s">
        <v>93</v>
      </c>
      <c r="G74" s="79" t="s">
        <v>92</v>
      </c>
      <c r="H74" s="56">
        <v>43494</v>
      </c>
      <c r="I74" s="25">
        <f t="shared" si="5"/>
        <v>43859</v>
      </c>
      <c r="J74" s="68">
        <f t="shared" ca="1" si="6"/>
        <v>-716</v>
      </c>
      <c r="K74" s="61">
        <f t="shared" ca="1" si="7"/>
        <v>44575</v>
      </c>
      <c r="L74" s="27" t="s">
        <v>213</v>
      </c>
      <c r="M74" s="75">
        <v>43609</v>
      </c>
      <c r="N74" s="12"/>
    </row>
    <row r="75" spans="1:14" ht="21.45" customHeight="1" x14ac:dyDescent="0.25">
      <c r="A75" s="244"/>
      <c r="B75" s="247"/>
      <c r="C75" s="247"/>
      <c r="D75" s="245"/>
      <c r="E75" s="245"/>
      <c r="F75" s="83" t="s">
        <v>93</v>
      </c>
      <c r="G75" s="79" t="s">
        <v>94</v>
      </c>
      <c r="H75" s="56">
        <v>43494</v>
      </c>
      <c r="I75" s="25">
        <f t="shared" si="5"/>
        <v>43859</v>
      </c>
      <c r="J75" s="68">
        <f t="shared" ca="1" si="6"/>
        <v>-716</v>
      </c>
      <c r="K75" s="61">
        <f t="shared" ca="1" si="7"/>
        <v>44575</v>
      </c>
      <c r="L75" s="27" t="s">
        <v>213</v>
      </c>
      <c r="M75" s="75">
        <v>43609</v>
      </c>
      <c r="N75" s="12"/>
    </row>
    <row r="76" spans="1:14" ht="21.45" customHeight="1" x14ac:dyDescent="0.25">
      <c r="A76" s="244"/>
      <c r="B76" s="247"/>
      <c r="C76" s="247"/>
      <c r="D76" s="245"/>
      <c r="E76" s="210"/>
      <c r="F76" s="83" t="s">
        <v>93</v>
      </c>
      <c r="G76" s="79" t="s">
        <v>95</v>
      </c>
      <c r="H76" s="56">
        <v>43494</v>
      </c>
      <c r="I76" s="25">
        <f t="shared" si="5"/>
        <v>43859</v>
      </c>
      <c r="J76" s="68">
        <f t="shared" ca="1" si="6"/>
        <v>-716</v>
      </c>
      <c r="K76" s="61">
        <f t="shared" ca="1" si="7"/>
        <v>44575</v>
      </c>
      <c r="L76" s="27" t="s">
        <v>213</v>
      </c>
      <c r="M76" s="75">
        <v>43609</v>
      </c>
      <c r="N76" s="12"/>
    </row>
    <row r="77" spans="1:14" ht="21.45" customHeight="1" x14ac:dyDescent="0.25">
      <c r="A77" s="244"/>
      <c r="B77" s="247"/>
      <c r="C77" s="247"/>
      <c r="D77" s="245"/>
      <c r="E77" s="209" t="s">
        <v>96</v>
      </c>
      <c r="F77" s="83" t="s">
        <v>174</v>
      </c>
      <c r="G77" s="79" t="s">
        <v>132</v>
      </c>
      <c r="H77" s="56">
        <v>43549</v>
      </c>
      <c r="I77" s="25">
        <f t="shared" si="5"/>
        <v>43914</v>
      </c>
      <c r="J77" s="68">
        <f t="shared" ca="1" si="6"/>
        <v>-661</v>
      </c>
      <c r="K77" s="61">
        <f t="shared" ca="1" si="7"/>
        <v>44575</v>
      </c>
      <c r="L77" s="27" t="s">
        <v>213</v>
      </c>
      <c r="M77" s="75">
        <v>43668</v>
      </c>
      <c r="N77" s="12"/>
    </row>
    <row r="78" spans="1:14" ht="21.45" customHeight="1" x14ac:dyDescent="0.25">
      <c r="A78" s="244"/>
      <c r="B78" s="247"/>
      <c r="C78" s="247"/>
      <c r="D78" s="245"/>
      <c r="E78" s="245"/>
      <c r="F78" s="83" t="s">
        <v>174</v>
      </c>
      <c r="G78" s="79" t="s">
        <v>133</v>
      </c>
      <c r="H78" s="56">
        <v>43549</v>
      </c>
      <c r="I78" s="25">
        <f t="shared" si="5"/>
        <v>43914</v>
      </c>
      <c r="J78" s="68">
        <f t="shared" ca="1" si="6"/>
        <v>-661</v>
      </c>
      <c r="K78" s="61">
        <f t="shared" ca="1" si="7"/>
        <v>44575</v>
      </c>
      <c r="L78" s="27" t="s">
        <v>213</v>
      </c>
      <c r="M78" s="75">
        <v>43669</v>
      </c>
      <c r="N78" s="12"/>
    </row>
    <row r="79" spans="1:14" ht="21.45" customHeight="1" x14ac:dyDescent="0.25">
      <c r="A79" s="244"/>
      <c r="B79" s="247"/>
      <c r="C79" s="247"/>
      <c r="D79" s="245"/>
      <c r="E79" s="210"/>
      <c r="F79" s="83" t="s">
        <v>174</v>
      </c>
      <c r="G79" s="79" t="s">
        <v>134</v>
      </c>
      <c r="H79" s="56">
        <v>43549</v>
      </c>
      <c r="I79" s="25">
        <f t="shared" si="5"/>
        <v>43914</v>
      </c>
      <c r="J79" s="68">
        <f t="shared" ca="1" si="6"/>
        <v>-661</v>
      </c>
      <c r="K79" s="61">
        <f t="shared" ca="1" si="7"/>
        <v>44575</v>
      </c>
      <c r="L79" s="27" t="s">
        <v>213</v>
      </c>
      <c r="M79" s="75">
        <v>43669</v>
      </c>
      <c r="N79" s="12"/>
    </row>
    <row r="80" spans="1:14" ht="29.55" customHeight="1" x14ac:dyDescent="0.25">
      <c r="A80" s="244"/>
      <c r="B80" s="247"/>
      <c r="C80" s="247"/>
      <c r="D80" s="245"/>
      <c r="E80" s="209" t="s">
        <v>173</v>
      </c>
      <c r="F80" s="50" t="s">
        <v>207</v>
      </c>
      <c r="G80" s="51" t="s">
        <v>206</v>
      </c>
      <c r="H80" s="58">
        <v>43556</v>
      </c>
      <c r="I80" s="25">
        <f t="shared" si="5"/>
        <v>43921</v>
      </c>
      <c r="J80" s="68">
        <f t="shared" ca="1" si="6"/>
        <v>-654</v>
      </c>
      <c r="K80" s="61">
        <f t="shared" ca="1" si="7"/>
        <v>44575</v>
      </c>
      <c r="L80" s="27" t="s">
        <v>213</v>
      </c>
      <c r="M80" s="75">
        <v>43692</v>
      </c>
      <c r="N80" s="20"/>
    </row>
    <row r="81" spans="1:14" ht="31.5" customHeight="1" x14ac:dyDescent="0.25">
      <c r="A81" s="244"/>
      <c r="B81" s="247"/>
      <c r="C81" s="247"/>
      <c r="D81" s="245"/>
      <c r="E81" s="245"/>
      <c r="F81" s="50" t="s">
        <v>209</v>
      </c>
      <c r="G81" s="51" t="s">
        <v>208</v>
      </c>
      <c r="H81" s="58">
        <v>43556</v>
      </c>
      <c r="I81" s="25">
        <f t="shared" si="5"/>
        <v>43921</v>
      </c>
      <c r="J81" s="68">
        <f t="shared" ca="1" si="6"/>
        <v>-654</v>
      </c>
      <c r="K81" s="61">
        <f t="shared" ca="1" si="7"/>
        <v>44575</v>
      </c>
      <c r="L81" s="27" t="s">
        <v>213</v>
      </c>
      <c r="M81" s="75">
        <v>43692</v>
      </c>
      <c r="N81" s="20"/>
    </row>
    <row r="82" spans="1:14" ht="28.05" customHeight="1" x14ac:dyDescent="0.25">
      <c r="A82" s="244"/>
      <c r="B82" s="247"/>
      <c r="C82" s="247"/>
      <c r="D82" s="245"/>
      <c r="E82" s="210"/>
      <c r="F82" s="50" t="s">
        <v>211</v>
      </c>
      <c r="G82" s="51" t="s">
        <v>210</v>
      </c>
      <c r="H82" s="58">
        <v>43556</v>
      </c>
      <c r="I82" s="25">
        <f t="shared" si="5"/>
        <v>43921</v>
      </c>
      <c r="J82" s="68">
        <f t="shared" ca="1" si="6"/>
        <v>-654</v>
      </c>
      <c r="K82" s="61">
        <f t="shared" ca="1" si="7"/>
        <v>44575</v>
      </c>
      <c r="L82" s="27" t="s">
        <v>213</v>
      </c>
      <c r="M82" s="75">
        <v>43692</v>
      </c>
      <c r="N82" s="20"/>
    </row>
    <row r="83" spans="1:14" ht="21.45" customHeight="1" x14ac:dyDescent="0.25">
      <c r="A83" s="244"/>
      <c r="B83" s="247"/>
      <c r="C83" s="247"/>
      <c r="D83" s="245"/>
      <c r="E83" s="209" t="s">
        <v>97</v>
      </c>
      <c r="F83" s="83" t="s">
        <v>98</v>
      </c>
      <c r="G83" s="79" t="s">
        <v>290</v>
      </c>
      <c r="H83" s="56">
        <v>43784</v>
      </c>
      <c r="I83" s="25">
        <f t="shared" si="5"/>
        <v>44149</v>
      </c>
      <c r="J83" s="68">
        <f t="shared" ca="1" si="6"/>
        <v>-426</v>
      </c>
      <c r="K83" s="61">
        <f t="shared" ca="1" si="7"/>
        <v>44575</v>
      </c>
      <c r="L83" s="27" t="s">
        <v>213</v>
      </c>
      <c r="M83" s="75">
        <v>43830</v>
      </c>
      <c r="N83" s="12"/>
    </row>
    <row r="84" spans="1:14" ht="21.45" customHeight="1" x14ac:dyDescent="0.25">
      <c r="A84" s="244"/>
      <c r="B84" s="247"/>
      <c r="C84" s="247"/>
      <c r="D84" s="245"/>
      <c r="E84" s="245"/>
      <c r="F84" s="83" t="s">
        <v>98</v>
      </c>
      <c r="G84" s="79" t="s">
        <v>291</v>
      </c>
      <c r="H84" s="56">
        <v>43784</v>
      </c>
      <c r="I84" s="25">
        <f t="shared" si="5"/>
        <v>44149</v>
      </c>
      <c r="J84" s="68">
        <f t="shared" ca="1" si="6"/>
        <v>-426</v>
      </c>
      <c r="K84" s="61">
        <f t="shared" ca="1" si="7"/>
        <v>44575</v>
      </c>
      <c r="L84" s="27" t="s">
        <v>213</v>
      </c>
      <c r="M84" s="75">
        <v>43830</v>
      </c>
      <c r="N84" s="12"/>
    </row>
    <row r="85" spans="1:14" ht="21.45" customHeight="1" x14ac:dyDescent="0.25">
      <c r="A85" s="244"/>
      <c r="B85" s="247"/>
      <c r="C85" s="247"/>
      <c r="D85" s="245"/>
      <c r="E85" s="245"/>
      <c r="F85" s="83" t="s">
        <v>98</v>
      </c>
      <c r="G85" s="79" t="s">
        <v>292</v>
      </c>
      <c r="H85" s="56">
        <v>43784</v>
      </c>
      <c r="I85" s="25">
        <f t="shared" si="5"/>
        <v>44149</v>
      </c>
      <c r="J85" s="68">
        <f t="shared" ca="1" si="6"/>
        <v>-426</v>
      </c>
      <c r="K85" s="61">
        <f t="shared" ca="1" si="7"/>
        <v>44575</v>
      </c>
      <c r="L85" s="27" t="s">
        <v>213</v>
      </c>
      <c r="M85" s="75">
        <v>43830</v>
      </c>
      <c r="N85" s="12"/>
    </row>
    <row r="86" spans="1:14" ht="21.45" customHeight="1" x14ac:dyDescent="0.25">
      <c r="A86" s="244"/>
      <c r="B86" s="247"/>
      <c r="C86" s="247"/>
      <c r="D86" s="245"/>
      <c r="E86" s="210"/>
      <c r="F86" s="83" t="s">
        <v>98</v>
      </c>
      <c r="G86" s="79" t="s">
        <v>293</v>
      </c>
      <c r="H86" s="56">
        <v>43784</v>
      </c>
      <c r="I86" s="25">
        <f t="shared" si="5"/>
        <v>44149</v>
      </c>
      <c r="J86" s="68">
        <f t="shared" ca="1" si="6"/>
        <v>-426</v>
      </c>
      <c r="K86" s="61">
        <f t="shared" ca="1" si="7"/>
        <v>44575</v>
      </c>
      <c r="L86" s="27" t="s">
        <v>213</v>
      </c>
      <c r="M86" s="75">
        <v>43830</v>
      </c>
      <c r="N86" s="12"/>
    </row>
    <row r="87" spans="1:14" ht="21.45" customHeight="1" x14ac:dyDescent="0.25">
      <c r="A87" s="244"/>
      <c r="B87" s="247"/>
      <c r="C87" s="247"/>
      <c r="D87" s="245"/>
      <c r="E87" s="54" t="s">
        <v>224</v>
      </c>
      <c r="F87" s="83" t="s">
        <v>215</v>
      </c>
      <c r="G87" s="79" t="s">
        <v>216</v>
      </c>
      <c r="H87" s="56">
        <v>43670</v>
      </c>
      <c r="I87" s="25">
        <f t="shared" si="5"/>
        <v>44035</v>
      </c>
      <c r="J87" s="68">
        <f t="shared" ca="1" si="6"/>
        <v>-540</v>
      </c>
      <c r="K87" s="61">
        <f t="shared" ca="1" si="7"/>
        <v>44575</v>
      </c>
      <c r="L87" s="27" t="s">
        <v>213</v>
      </c>
      <c r="M87" s="75">
        <v>43692</v>
      </c>
      <c r="N87" s="12"/>
    </row>
    <row r="88" spans="1:14" ht="21.45" customHeight="1" x14ac:dyDescent="0.25">
      <c r="A88" s="244"/>
      <c r="B88" s="247"/>
      <c r="C88" s="247"/>
      <c r="D88" s="245"/>
      <c r="E88" s="54" t="s">
        <v>99</v>
      </c>
      <c r="F88" s="83" t="s">
        <v>101</v>
      </c>
      <c r="G88" s="79" t="s">
        <v>135</v>
      </c>
      <c r="H88" s="56">
        <v>43649</v>
      </c>
      <c r="I88" s="25">
        <f t="shared" si="5"/>
        <v>44014</v>
      </c>
      <c r="J88" s="68">
        <f t="shared" ca="1" si="6"/>
        <v>-561</v>
      </c>
      <c r="K88" s="61">
        <f t="shared" ca="1" si="7"/>
        <v>44575</v>
      </c>
      <c r="L88" s="27" t="s">
        <v>213</v>
      </c>
      <c r="M88" s="75">
        <v>43669</v>
      </c>
      <c r="N88" s="12"/>
    </row>
    <row r="89" spans="1:14" ht="21.45" customHeight="1" x14ac:dyDescent="0.25">
      <c r="A89" s="244"/>
      <c r="B89" s="247"/>
      <c r="C89" s="247"/>
      <c r="D89" s="245"/>
      <c r="E89" s="54" t="s">
        <v>261</v>
      </c>
      <c r="F89" s="83" t="s">
        <v>102</v>
      </c>
      <c r="G89" s="79" t="s">
        <v>260</v>
      </c>
      <c r="H89" s="56">
        <v>43767</v>
      </c>
      <c r="I89" s="25">
        <f t="shared" si="5"/>
        <v>44132</v>
      </c>
      <c r="J89" s="68">
        <f t="shared" ca="1" si="6"/>
        <v>-443</v>
      </c>
      <c r="K89" s="61">
        <f t="shared" ca="1" si="7"/>
        <v>44575</v>
      </c>
      <c r="L89" s="27" t="s">
        <v>213</v>
      </c>
      <c r="M89" s="75">
        <v>43794</v>
      </c>
      <c r="N89" s="12"/>
    </row>
    <row r="90" spans="1:14" ht="21.45" customHeight="1" x14ac:dyDescent="0.25">
      <c r="A90" s="244"/>
      <c r="B90" s="247"/>
      <c r="C90" s="247"/>
      <c r="D90" s="210"/>
      <c r="E90" s="54" t="s">
        <v>100</v>
      </c>
      <c r="F90" s="83"/>
      <c r="G90" s="79" t="s">
        <v>296</v>
      </c>
      <c r="H90" s="56">
        <v>43826</v>
      </c>
      <c r="I90" s="25">
        <f t="shared" si="5"/>
        <v>44191</v>
      </c>
      <c r="J90" s="68">
        <f t="shared" ca="1" si="6"/>
        <v>-384</v>
      </c>
      <c r="K90" s="61">
        <f t="shared" ca="1" si="7"/>
        <v>44575</v>
      </c>
      <c r="L90" s="27" t="s">
        <v>213</v>
      </c>
      <c r="M90" s="75">
        <v>43832</v>
      </c>
      <c r="N90" s="12"/>
    </row>
    <row r="91" spans="1:14" ht="21.45" customHeight="1" x14ac:dyDescent="0.25">
      <c r="A91" s="237"/>
      <c r="B91" s="248"/>
      <c r="C91" s="248"/>
      <c r="D91" s="240" t="s">
        <v>212</v>
      </c>
      <c r="E91" s="241"/>
      <c r="F91" s="83" t="s">
        <v>146</v>
      </c>
      <c r="G91" s="79" t="s">
        <v>146</v>
      </c>
      <c r="H91" s="56">
        <v>43679</v>
      </c>
      <c r="I91" s="79" t="s">
        <v>146</v>
      </c>
      <c r="J91" s="69" t="s">
        <v>238</v>
      </c>
      <c r="K91" s="61">
        <f t="shared" ca="1" si="7"/>
        <v>44575</v>
      </c>
      <c r="L91" s="27" t="s">
        <v>213</v>
      </c>
      <c r="M91" s="75">
        <v>43692</v>
      </c>
      <c r="N91" s="18" t="s">
        <v>175</v>
      </c>
    </row>
    <row r="92" spans="1:14" x14ac:dyDescent="0.25">
      <c r="A92" s="236">
        <v>8</v>
      </c>
      <c r="B92" s="211" t="s">
        <v>22</v>
      </c>
      <c r="C92" s="238" t="s">
        <v>182</v>
      </c>
      <c r="D92" s="254" t="s">
        <v>273</v>
      </c>
      <c r="E92" s="255"/>
      <c r="F92" s="86" t="s">
        <v>275</v>
      </c>
      <c r="G92" s="79" t="s">
        <v>277</v>
      </c>
      <c r="H92" s="56">
        <v>43804</v>
      </c>
      <c r="I92" s="25">
        <f>DATE(YEAR(H92),MONTH(H92),DAY(H92)+365)</f>
        <v>44169</v>
      </c>
      <c r="J92" s="68">
        <f ca="1">I92-K92</f>
        <v>-406</v>
      </c>
      <c r="K92" s="61">
        <f t="shared" ca="1" si="7"/>
        <v>44575</v>
      </c>
      <c r="L92" s="27" t="s">
        <v>213</v>
      </c>
      <c r="M92" s="75">
        <v>43822</v>
      </c>
      <c r="N92" s="20"/>
    </row>
    <row r="93" spans="1:14" x14ac:dyDescent="0.25">
      <c r="A93" s="244"/>
      <c r="B93" s="212"/>
      <c r="C93" s="243"/>
      <c r="D93" s="87" t="s">
        <v>274</v>
      </c>
      <c r="E93" s="88"/>
      <c r="F93" s="86" t="s">
        <v>275</v>
      </c>
      <c r="G93" s="79" t="s">
        <v>276</v>
      </c>
      <c r="H93" s="56">
        <v>43804</v>
      </c>
      <c r="I93" s="25">
        <f>DATE(YEAR(H93),MONTH(H93),DAY(H93)+365)</f>
        <v>44169</v>
      </c>
      <c r="J93" s="68">
        <f ca="1">I93-K93</f>
        <v>-406</v>
      </c>
      <c r="K93" s="61">
        <f t="shared" ca="1" si="7"/>
        <v>44575</v>
      </c>
      <c r="L93" s="27" t="s">
        <v>213</v>
      </c>
      <c r="M93" s="75">
        <v>43822</v>
      </c>
      <c r="N93" s="20"/>
    </row>
    <row r="94" spans="1:14" x14ac:dyDescent="0.25">
      <c r="A94" s="237"/>
      <c r="B94" s="213"/>
      <c r="C94" s="239"/>
      <c r="D94" s="240" t="s">
        <v>176</v>
      </c>
      <c r="E94" s="241"/>
      <c r="F94" s="86" t="s">
        <v>146</v>
      </c>
      <c r="G94" s="46" t="s">
        <v>146</v>
      </c>
      <c r="H94" s="56">
        <v>43294</v>
      </c>
      <c r="I94" s="25" t="s">
        <v>146</v>
      </c>
      <c r="J94" s="69" t="s">
        <v>238</v>
      </c>
      <c r="K94" s="61">
        <f t="shared" ca="1" si="7"/>
        <v>44575</v>
      </c>
      <c r="L94" s="27" t="s">
        <v>213</v>
      </c>
      <c r="M94" s="75">
        <v>43609</v>
      </c>
      <c r="N94" s="20" t="s">
        <v>177</v>
      </c>
    </row>
    <row r="95" spans="1:14" ht="13.95" customHeight="1" x14ac:dyDescent="0.25">
      <c r="A95" s="256">
        <v>9</v>
      </c>
      <c r="B95" s="211" t="s">
        <v>103</v>
      </c>
      <c r="C95" s="238" t="s">
        <v>182</v>
      </c>
      <c r="D95" s="174" t="s">
        <v>104</v>
      </c>
      <c r="E95" s="174"/>
      <c r="F95" s="46" t="s">
        <v>180</v>
      </c>
      <c r="G95" s="46" t="s">
        <v>105</v>
      </c>
      <c r="H95" s="56">
        <v>43482</v>
      </c>
      <c r="I95" s="25">
        <f t="shared" ref="I95:I100" si="8">DATE(YEAR(H95),MONTH(H95),DAY(H95)+365)</f>
        <v>43847</v>
      </c>
      <c r="J95" s="68">
        <f t="shared" ref="J95:J100" ca="1" si="9">I95-K95</f>
        <v>-728</v>
      </c>
      <c r="K95" s="61">
        <f t="shared" ca="1" si="7"/>
        <v>44575</v>
      </c>
      <c r="L95" s="27" t="s">
        <v>213</v>
      </c>
      <c r="M95" s="77">
        <v>43609</v>
      </c>
      <c r="N95" s="37"/>
    </row>
    <row r="96" spans="1:14" ht="13.95" customHeight="1" x14ac:dyDescent="0.25">
      <c r="A96" s="257"/>
      <c r="B96" s="212"/>
      <c r="C96" s="243"/>
      <c r="D96" s="174"/>
      <c r="E96" s="174"/>
      <c r="F96" s="46" t="s">
        <v>106</v>
      </c>
      <c r="G96" s="46" t="s">
        <v>229</v>
      </c>
      <c r="H96" s="56">
        <v>43643</v>
      </c>
      <c r="I96" s="25">
        <f t="shared" si="8"/>
        <v>44008</v>
      </c>
      <c r="J96" s="68">
        <f t="shared" ca="1" si="9"/>
        <v>-567</v>
      </c>
      <c r="K96" s="61">
        <f t="shared" ca="1" si="7"/>
        <v>44575</v>
      </c>
      <c r="L96" s="27" t="s">
        <v>213</v>
      </c>
      <c r="M96" s="77">
        <v>43733</v>
      </c>
      <c r="N96" s="37"/>
    </row>
    <row r="97" spans="1:14" ht="13.95" customHeight="1" x14ac:dyDescent="0.25">
      <c r="A97" s="257"/>
      <c r="B97" s="212"/>
      <c r="C97" s="243"/>
      <c r="D97" s="174"/>
      <c r="E97" s="174"/>
      <c r="F97" s="86" t="s">
        <v>108</v>
      </c>
      <c r="G97" s="46" t="s">
        <v>107</v>
      </c>
      <c r="H97" s="56">
        <v>43514</v>
      </c>
      <c r="I97" s="25">
        <f t="shared" si="8"/>
        <v>43879</v>
      </c>
      <c r="J97" s="68">
        <f t="shared" ca="1" si="9"/>
        <v>-696</v>
      </c>
      <c r="K97" s="61">
        <f t="shared" ca="1" si="7"/>
        <v>44575</v>
      </c>
      <c r="L97" s="27" t="s">
        <v>213</v>
      </c>
      <c r="M97" s="77">
        <v>43609</v>
      </c>
      <c r="N97" s="37"/>
    </row>
    <row r="98" spans="1:14" ht="13.95" customHeight="1" x14ac:dyDescent="0.25">
      <c r="A98" s="257"/>
      <c r="B98" s="212"/>
      <c r="C98" s="243"/>
      <c r="D98" s="174"/>
      <c r="E98" s="174"/>
      <c r="F98" s="86" t="s">
        <v>283</v>
      </c>
      <c r="G98" s="46" t="s">
        <v>282</v>
      </c>
      <c r="H98" s="56">
        <v>43794</v>
      </c>
      <c r="I98" s="25">
        <f t="shared" si="8"/>
        <v>44159</v>
      </c>
      <c r="J98" s="68">
        <f t="shared" ca="1" si="9"/>
        <v>-416</v>
      </c>
      <c r="K98" s="61">
        <f t="shared" ca="1" si="7"/>
        <v>44575</v>
      </c>
      <c r="L98" s="27" t="s">
        <v>213</v>
      </c>
      <c r="M98" s="77">
        <v>43830</v>
      </c>
      <c r="N98" s="37"/>
    </row>
    <row r="99" spans="1:14" ht="13.95" customHeight="1" x14ac:dyDescent="0.25">
      <c r="A99" s="257"/>
      <c r="B99" s="212"/>
      <c r="C99" s="243"/>
      <c r="D99" s="174"/>
      <c r="E99" s="174"/>
      <c r="F99" s="49" t="s">
        <v>109</v>
      </c>
      <c r="G99" s="46" t="s">
        <v>110</v>
      </c>
      <c r="H99" s="56">
        <v>43599</v>
      </c>
      <c r="I99" s="25">
        <f t="shared" si="8"/>
        <v>43964</v>
      </c>
      <c r="J99" s="68">
        <f t="shared" ca="1" si="9"/>
        <v>-611</v>
      </c>
      <c r="K99" s="61">
        <f t="shared" ca="1" si="7"/>
        <v>44575</v>
      </c>
      <c r="L99" s="27" t="s">
        <v>213</v>
      </c>
      <c r="M99" s="77">
        <v>43609</v>
      </c>
      <c r="N99" s="37"/>
    </row>
    <row r="100" spans="1:14" ht="32.549999999999997" customHeight="1" x14ac:dyDescent="0.25">
      <c r="A100" s="258"/>
      <c r="B100" s="213"/>
      <c r="C100" s="239"/>
      <c r="D100" s="240" t="s">
        <v>230</v>
      </c>
      <c r="E100" s="241"/>
      <c r="F100" s="49" t="s">
        <v>231</v>
      </c>
      <c r="G100" s="46" t="s">
        <v>146</v>
      </c>
      <c r="H100" s="56">
        <v>43700</v>
      </c>
      <c r="I100" s="25">
        <f t="shared" si="8"/>
        <v>44065</v>
      </c>
      <c r="J100" s="68">
        <f t="shared" ca="1" si="9"/>
        <v>-510</v>
      </c>
      <c r="K100" s="61">
        <f t="shared" ca="1" si="7"/>
        <v>44575</v>
      </c>
      <c r="L100" s="27" t="s">
        <v>213</v>
      </c>
      <c r="M100" s="77">
        <v>43733</v>
      </c>
      <c r="N100" s="37"/>
    </row>
    <row r="101" spans="1:14" ht="22.5" customHeight="1" x14ac:dyDescent="0.25">
      <c r="A101" s="256">
        <v>10</v>
      </c>
      <c r="B101" s="211" t="s">
        <v>186</v>
      </c>
      <c r="C101" s="238" t="s">
        <v>182</v>
      </c>
      <c r="D101" s="240" t="s">
        <v>236</v>
      </c>
      <c r="E101" s="241"/>
      <c r="F101" s="49" t="s">
        <v>146</v>
      </c>
      <c r="G101" s="46" t="s">
        <v>146</v>
      </c>
      <c r="H101" s="56" t="s">
        <v>146</v>
      </c>
      <c r="I101" s="25" t="s">
        <v>146</v>
      </c>
      <c r="J101" s="69" t="s">
        <v>238</v>
      </c>
      <c r="K101" s="61">
        <f t="shared" ca="1" si="7"/>
        <v>44575</v>
      </c>
      <c r="L101" s="27" t="s">
        <v>213</v>
      </c>
      <c r="M101" s="77">
        <v>43735</v>
      </c>
      <c r="N101" s="37"/>
    </row>
    <row r="102" spans="1:14" ht="19.5" customHeight="1" x14ac:dyDescent="0.25">
      <c r="A102" s="257"/>
      <c r="B102" s="212"/>
      <c r="C102" s="243"/>
      <c r="D102" s="209" t="s">
        <v>187</v>
      </c>
      <c r="E102" s="79" t="s">
        <v>287</v>
      </c>
      <c r="F102" s="49" t="s">
        <v>190</v>
      </c>
      <c r="G102" s="46" t="s">
        <v>286</v>
      </c>
      <c r="H102" s="56">
        <v>43801</v>
      </c>
      <c r="I102" s="25">
        <f t="shared" ref="I102:I113" si="10">DATE(YEAR(H102),MONTH(H102),DAY(H102)+365)</f>
        <v>44166</v>
      </c>
      <c r="J102" s="68">
        <f t="shared" ref="J102:J113" ca="1" si="11">I102-K102</f>
        <v>-409</v>
      </c>
      <c r="K102" s="61">
        <f t="shared" ca="1" si="7"/>
        <v>44575</v>
      </c>
      <c r="L102" s="27" t="s">
        <v>213</v>
      </c>
      <c r="M102" s="77">
        <v>43830</v>
      </c>
      <c r="N102" s="37"/>
    </row>
    <row r="103" spans="1:14" ht="19.5" customHeight="1" x14ac:dyDescent="0.25">
      <c r="A103" s="257"/>
      <c r="B103" s="212"/>
      <c r="C103" s="243"/>
      <c r="D103" s="245"/>
      <c r="E103" s="51" t="s">
        <v>234</v>
      </c>
      <c r="F103" s="59" t="s">
        <v>191</v>
      </c>
      <c r="G103" s="51" t="s">
        <v>235</v>
      </c>
      <c r="H103" s="58">
        <v>43705</v>
      </c>
      <c r="I103" s="60">
        <f t="shared" si="10"/>
        <v>44070</v>
      </c>
      <c r="J103" s="68">
        <f t="shared" ca="1" si="11"/>
        <v>-505</v>
      </c>
      <c r="K103" s="61">
        <f t="shared" ca="1" si="7"/>
        <v>44575</v>
      </c>
      <c r="L103" s="27" t="s">
        <v>213</v>
      </c>
      <c r="M103" s="77">
        <v>43735</v>
      </c>
      <c r="N103" s="37"/>
    </row>
    <row r="104" spans="1:14" ht="19.5" customHeight="1" x14ac:dyDescent="0.25">
      <c r="A104" s="257"/>
      <c r="B104" s="212"/>
      <c r="C104" s="243"/>
      <c r="D104" s="245"/>
      <c r="E104" s="79" t="s">
        <v>188</v>
      </c>
      <c r="F104" s="49" t="s">
        <v>101</v>
      </c>
      <c r="G104" s="79" t="s">
        <v>192</v>
      </c>
      <c r="H104" s="56">
        <v>43649</v>
      </c>
      <c r="I104" s="25">
        <f t="shared" si="10"/>
        <v>44014</v>
      </c>
      <c r="J104" s="68">
        <f t="shared" ca="1" si="11"/>
        <v>-561</v>
      </c>
      <c r="K104" s="61">
        <f t="shared" ca="1" si="7"/>
        <v>44575</v>
      </c>
      <c r="L104" s="27" t="s">
        <v>213</v>
      </c>
      <c r="M104" s="77">
        <v>43671</v>
      </c>
      <c r="N104" s="37"/>
    </row>
    <row r="105" spans="1:14" ht="19.5" customHeight="1" x14ac:dyDescent="0.25">
      <c r="A105" s="257"/>
      <c r="B105" s="212"/>
      <c r="C105" s="243"/>
      <c r="D105" s="245"/>
      <c r="E105" s="79" t="s">
        <v>189</v>
      </c>
      <c r="F105" s="49" t="s">
        <v>93</v>
      </c>
      <c r="G105" s="79" t="s">
        <v>193</v>
      </c>
      <c r="H105" s="56">
        <v>43483</v>
      </c>
      <c r="I105" s="25">
        <f t="shared" si="10"/>
        <v>43848</v>
      </c>
      <c r="J105" s="68">
        <f t="shared" ca="1" si="11"/>
        <v>-727</v>
      </c>
      <c r="K105" s="61">
        <f t="shared" ca="1" si="7"/>
        <v>44575</v>
      </c>
      <c r="L105" s="27" t="s">
        <v>213</v>
      </c>
      <c r="M105" s="77">
        <v>43671</v>
      </c>
      <c r="N105" s="37"/>
    </row>
    <row r="106" spans="1:14" ht="19.5" customHeight="1" x14ac:dyDescent="0.25">
      <c r="A106" s="257"/>
      <c r="B106" s="212"/>
      <c r="C106" s="243"/>
      <c r="D106" s="245"/>
      <c r="E106" s="79" t="s">
        <v>264</v>
      </c>
      <c r="F106" s="49" t="s">
        <v>194</v>
      </c>
      <c r="G106" s="79" t="s">
        <v>266</v>
      </c>
      <c r="H106" s="56">
        <v>43780</v>
      </c>
      <c r="I106" s="25">
        <f t="shared" si="10"/>
        <v>44145</v>
      </c>
      <c r="J106" s="68">
        <f t="shared" ca="1" si="11"/>
        <v>-430</v>
      </c>
      <c r="K106" s="61">
        <f t="shared" ca="1" si="7"/>
        <v>44575</v>
      </c>
      <c r="L106" s="27" t="s">
        <v>213</v>
      </c>
      <c r="M106" s="77">
        <v>43794</v>
      </c>
      <c r="N106" s="37"/>
    </row>
    <row r="107" spans="1:14" ht="19.5" customHeight="1" x14ac:dyDescent="0.25">
      <c r="A107" s="257"/>
      <c r="B107" s="212"/>
      <c r="C107" s="243"/>
      <c r="D107" s="210"/>
      <c r="E107" s="79" t="s">
        <v>265</v>
      </c>
      <c r="F107" s="49" t="s">
        <v>194</v>
      </c>
      <c r="G107" s="79" t="s">
        <v>267</v>
      </c>
      <c r="H107" s="56">
        <v>43780</v>
      </c>
      <c r="I107" s="25">
        <f t="shared" si="10"/>
        <v>44145</v>
      </c>
      <c r="J107" s="68">
        <f t="shared" ca="1" si="11"/>
        <v>-430</v>
      </c>
      <c r="K107" s="61">
        <f t="shared" ca="1" si="7"/>
        <v>44575</v>
      </c>
      <c r="L107" s="27" t="s">
        <v>213</v>
      </c>
      <c r="M107" s="77">
        <v>43794</v>
      </c>
      <c r="N107" s="37"/>
    </row>
    <row r="108" spans="1:14" ht="19.5" customHeight="1" x14ac:dyDescent="0.25">
      <c r="A108" s="257"/>
      <c r="B108" s="212"/>
      <c r="C108" s="243"/>
      <c r="D108" s="209" t="s">
        <v>278</v>
      </c>
      <c r="E108" s="79" t="s">
        <v>195</v>
      </c>
      <c r="F108" s="49" t="s">
        <v>108</v>
      </c>
      <c r="G108" s="79" t="s">
        <v>196</v>
      </c>
      <c r="H108" s="56">
        <v>43514</v>
      </c>
      <c r="I108" s="25">
        <f t="shared" si="10"/>
        <v>43879</v>
      </c>
      <c r="J108" s="68">
        <f t="shared" ca="1" si="11"/>
        <v>-696</v>
      </c>
      <c r="K108" s="61">
        <f t="shared" ca="1" si="7"/>
        <v>44575</v>
      </c>
      <c r="L108" s="27" t="s">
        <v>213</v>
      </c>
      <c r="M108" s="77">
        <v>43671</v>
      </c>
      <c r="N108" s="37"/>
    </row>
    <row r="109" spans="1:14" ht="19.5" customHeight="1" x14ac:dyDescent="0.25">
      <c r="A109" s="257"/>
      <c r="B109" s="212"/>
      <c r="C109" s="243"/>
      <c r="D109" s="210"/>
      <c r="E109" s="79" t="s">
        <v>285</v>
      </c>
      <c r="F109" s="49" t="s">
        <v>197</v>
      </c>
      <c r="G109" s="55" t="s">
        <v>284</v>
      </c>
      <c r="H109" s="56">
        <v>43823</v>
      </c>
      <c r="I109" s="25">
        <f t="shared" si="10"/>
        <v>44188</v>
      </c>
      <c r="J109" s="68">
        <f t="shared" ca="1" si="11"/>
        <v>-387</v>
      </c>
      <c r="K109" s="61">
        <f t="shared" ca="1" si="7"/>
        <v>44575</v>
      </c>
      <c r="L109" s="27" t="s">
        <v>213</v>
      </c>
      <c r="M109" s="77">
        <v>43830</v>
      </c>
      <c r="N109" s="37"/>
    </row>
    <row r="110" spans="1:14" ht="19.5" customHeight="1" x14ac:dyDescent="0.25">
      <c r="A110" s="257"/>
      <c r="B110" s="212"/>
      <c r="C110" s="243"/>
      <c r="D110" s="246" t="s">
        <v>198</v>
      </c>
      <c r="E110" s="79" t="s">
        <v>254</v>
      </c>
      <c r="F110" s="49" t="s">
        <v>200</v>
      </c>
      <c r="G110" s="79" t="s">
        <v>241</v>
      </c>
      <c r="H110" s="56">
        <v>43761</v>
      </c>
      <c r="I110" s="25">
        <f t="shared" si="10"/>
        <v>44126</v>
      </c>
      <c r="J110" s="68">
        <f t="shared" ca="1" si="11"/>
        <v>-449</v>
      </c>
      <c r="K110" s="61">
        <f t="shared" ca="1" si="7"/>
        <v>44575</v>
      </c>
      <c r="L110" s="27" t="s">
        <v>213</v>
      </c>
      <c r="M110" s="77">
        <v>43671</v>
      </c>
      <c r="N110" s="37"/>
    </row>
    <row r="111" spans="1:14" ht="19.5" customHeight="1" x14ac:dyDescent="0.25">
      <c r="A111" s="257"/>
      <c r="B111" s="212"/>
      <c r="C111" s="243"/>
      <c r="D111" s="247"/>
      <c r="E111" s="79" t="s">
        <v>233</v>
      </c>
      <c r="F111" s="49" t="s">
        <v>201</v>
      </c>
      <c r="G111" s="79" t="s">
        <v>232</v>
      </c>
      <c r="H111" s="56">
        <v>43676</v>
      </c>
      <c r="I111" s="25">
        <f t="shared" si="10"/>
        <v>44041</v>
      </c>
      <c r="J111" s="68">
        <f t="shared" ca="1" si="11"/>
        <v>-534</v>
      </c>
      <c r="K111" s="61">
        <f t="shared" ca="1" si="7"/>
        <v>44575</v>
      </c>
      <c r="L111" s="27" t="s">
        <v>213</v>
      </c>
      <c r="M111" s="77">
        <v>43735</v>
      </c>
      <c r="N111" s="37"/>
    </row>
    <row r="112" spans="1:14" ht="19.5" customHeight="1" x14ac:dyDescent="0.25">
      <c r="A112" s="257"/>
      <c r="B112" s="212"/>
      <c r="C112" s="243"/>
      <c r="D112" s="247"/>
      <c r="E112" s="79" t="s">
        <v>199</v>
      </c>
      <c r="F112" s="49" t="s">
        <v>203</v>
      </c>
      <c r="G112" s="79" t="s">
        <v>202</v>
      </c>
      <c r="H112" s="56">
        <v>43495</v>
      </c>
      <c r="I112" s="25">
        <f t="shared" si="10"/>
        <v>43860</v>
      </c>
      <c r="J112" s="68">
        <f t="shared" ca="1" si="11"/>
        <v>-715</v>
      </c>
      <c r="K112" s="61">
        <f t="shared" ca="1" si="7"/>
        <v>44575</v>
      </c>
      <c r="L112" s="27" t="s">
        <v>213</v>
      </c>
      <c r="M112" s="77">
        <v>43671</v>
      </c>
      <c r="N112" s="37"/>
    </row>
    <row r="113" spans="1:14" ht="19.5" customHeight="1" x14ac:dyDescent="0.25">
      <c r="A113" s="258"/>
      <c r="B113" s="213"/>
      <c r="C113" s="239"/>
      <c r="D113" s="248"/>
      <c r="E113" s="79" t="s">
        <v>253</v>
      </c>
      <c r="F113" s="49" t="s">
        <v>198</v>
      </c>
      <c r="G113" s="79" t="s">
        <v>252</v>
      </c>
      <c r="H113" s="56">
        <v>43760</v>
      </c>
      <c r="I113" s="25">
        <f t="shared" si="10"/>
        <v>44125</v>
      </c>
      <c r="J113" s="70">
        <f t="shared" ca="1" si="11"/>
        <v>-450</v>
      </c>
      <c r="K113" s="61">
        <f t="shared" ca="1" si="7"/>
        <v>44575</v>
      </c>
      <c r="L113" s="27" t="s">
        <v>213</v>
      </c>
      <c r="M113" s="17">
        <v>43671</v>
      </c>
      <c r="N113" s="37"/>
    </row>
    <row r="114" spans="1:14" ht="15" x14ac:dyDescent="0.25">
      <c r="A114" s="28"/>
      <c r="B114" s="29"/>
      <c r="C114" s="30"/>
      <c r="D114" s="31"/>
      <c r="E114" s="31"/>
      <c r="F114" s="32"/>
      <c r="G114" s="31"/>
      <c r="H114" s="33"/>
      <c r="I114" s="33"/>
      <c r="L114" s="34"/>
      <c r="M114" s="35"/>
      <c r="N114" s="36"/>
    </row>
    <row r="115" spans="1:14" x14ac:dyDescent="0.25">
      <c r="A115" t="s">
        <v>2</v>
      </c>
      <c r="I115" s="33"/>
    </row>
  </sheetData>
  <autoFilter ref="A4:N115" xr:uid="{EDE047C1-CC14-4CD9-A59F-D3EE78E7DC6D}">
    <filterColumn colId="3" showButton="0"/>
  </autoFilter>
  <mergeCells count="83">
    <mergeCell ref="D108:D109"/>
    <mergeCell ref="D110:D113"/>
    <mergeCell ref="A95:A100"/>
    <mergeCell ref="B95:B100"/>
    <mergeCell ref="C95:C100"/>
    <mergeCell ref="D95:E99"/>
    <mergeCell ref="D100:E100"/>
    <mergeCell ref="A101:A113"/>
    <mergeCell ref="B101:B113"/>
    <mergeCell ref="C101:C113"/>
    <mergeCell ref="D101:E101"/>
    <mergeCell ref="D102:D107"/>
    <mergeCell ref="A92:A94"/>
    <mergeCell ref="B92:B94"/>
    <mergeCell ref="C92:C94"/>
    <mergeCell ref="D92:E92"/>
    <mergeCell ref="D94:E94"/>
    <mergeCell ref="A45:A50"/>
    <mergeCell ref="B45:B50"/>
    <mergeCell ref="C45:C50"/>
    <mergeCell ref="D45:E45"/>
    <mergeCell ref="D46:E46"/>
    <mergeCell ref="A51:A91"/>
    <mergeCell ref="B51:B91"/>
    <mergeCell ref="C51:C91"/>
    <mergeCell ref="D51:E51"/>
    <mergeCell ref="D52:E52"/>
    <mergeCell ref="D53:D69"/>
    <mergeCell ref="E66:E67"/>
    <mergeCell ref="E68:E69"/>
    <mergeCell ref="D70:D90"/>
    <mergeCell ref="E74:E76"/>
    <mergeCell ref="E77:E79"/>
    <mergeCell ref="E80:E82"/>
    <mergeCell ref="E83:E86"/>
    <mergeCell ref="D91:E91"/>
    <mergeCell ref="F32:F37"/>
    <mergeCell ref="D47:E47"/>
    <mergeCell ref="D48:E48"/>
    <mergeCell ref="D49:E49"/>
    <mergeCell ref="D50:E50"/>
    <mergeCell ref="F20:F21"/>
    <mergeCell ref="D21:E21"/>
    <mergeCell ref="D22:E22"/>
    <mergeCell ref="F22:F23"/>
    <mergeCell ref="D23:E23"/>
    <mergeCell ref="F16:F17"/>
    <mergeCell ref="D17:E17"/>
    <mergeCell ref="D18:E18"/>
    <mergeCell ref="F18:F19"/>
    <mergeCell ref="D19:E19"/>
    <mergeCell ref="D11:E11"/>
    <mergeCell ref="A12:A44"/>
    <mergeCell ref="B12:B44"/>
    <mergeCell ref="C12:C44"/>
    <mergeCell ref="D12:E12"/>
    <mergeCell ref="D16:E16"/>
    <mergeCell ref="D20:E20"/>
    <mergeCell ref="D24:E24"/>
    <mergeCell ref="D25:E25"/>
    <mergeCell ref="D26:E26"/>
    <mergeCell ref="D27:D44"/>
    <mergeCell ref="F12:F13"/>
    <mergeCell ref="D13:E13"/>
    <mergeCell ref="D14:E14"/>
    <mergeCell ref="F14:F15"/>
    <mergeCell ref="D15:E15"/>
    <mergeCell ref="A8:A10"/>
    <mergeCell ref="B8:B10"/>
    <mergeCell ref="C8:C10"/>
    <mergeCell ref="D8:E8"/>
    <mergeCell ref="F8:F9"/>
    <mergeCell ref="D9:E9"/>
    <mergeCell ref="D10:E10"/>
    <mergeCell ref="A1:P1"/>
    <mergeCell ref="A2:F2"/>
    <mergeCell ref="G2:H2"/>
    <mergeCell ref="D4:E4"/>
    <mergeCell ref="A6:A7"/>
    <mergeCell ref="B6:B7"/>
    <mergeCell ref="C6:C7"/>
    <mergeCell ref="D6:E6"/>
    <mergeCell ref="D7:E7"/>
  </mergeCells>
  <phoneticPr fontId="1" type="noConversion"/>
  <conditionalFormatting sqref="I10:K10 I5:I9 K5:K9 I24:K26 K11:K23 K41:K62 I41:I62 I108:I113 K108:K113 I64:I91 K64:K91 I27:I39 K27:K39 I11:I23 K94:K106 I94:I106">
    <cfRule type="cellIs" dxfId="31" priority="32" operator="lessThan">
      <formula>43672</formula>
    </cfRule>
  </conditionalFormatting>
  <conditionalFormatting sqref="J10:K10 K5:K9 J24:K26 K11:K23 K41:K62 I41:I62 K108:K113 I64:I91 K64:K91 K27:K39 I5:I39 K94:K106 I94:I98">
    <cfRule type="cellIs" dxfId="30" priority="30" operator="lessThan">
      <formula>43738</formula>
    </cfRule>
    <cfRule type="cellIs" dxfId="29" priority="31" operator="lessThan">
      <formula>43707</formula>
    </cfRule>
  </conditionalFormatting>
  <conditionalFormatting sqref="I99:I106 I108:I113">
    <cfRule type="cellIs" dxfId="28" priority="28" operator="lessThan">
      <formula>43738</formula>
    </cfRule>
    <cfRule type="cellIs" dxfId="27" priority="29" operator="lessThan">
      <formula>43707</formula>
    </cfRule>
  </conditionalFormatting>
  <conditionalFormatting sqref="I96">
    <cfRule type="cellIs" dxfId="26" priority="26" operator="lessThan">
      <formula>43738</formula>
    </cfRule>
    <cfRule type="cellIs" dxfId="25" priority="27" operator="lessThan">
      <formula>43707</formula>
    </cfRule>
  </conditionalFormatting>
  <conditionalFormatting sqref="J5:J9 J27:J38">
    <cfRule type="cellIs" dxfId="24" priority="25" operator="lessThan">
      <formula>30</formula>
    </cfRule>
  </conditionalFormatting>
  <conditionalFormatting sqref="J11:J23">
    <cfRule type="cellIs" dxfId="23" priority="24" operator="lessThan">
      <formula>30</formula>
    </cfRule>
  </conditionalFormatting>
  <conditionalFormatting sqref="J39 J41:J49">
    <cfRule type="cellIs" dxfId="22" priority="23" operator="lessThan">
      <formula>30</formula>
    </cfRule>
  </conditionalFormatting>
  <conditionalFormatting sqref="J51:J62 J108:J113 J64:J91 J94:J106">
    <cfRule type="cellIs" dxfId="21" priority="22" operator="lessThan">
      <formula>30</formula>
    </cfRule>
  </conditionalFormatting>
  <conditionalFormatting sqref="I40 K40">
    <cfRule type="cellIs" dxfId="20" priority="21" operator="lessThan">
      <formula>43672</formula>
    </cfRule>
  </conditionalFormatting>
  <conditionalFormatting sqref="I40 K40">
    <cfRule type="cellIs" dxfId="19" priority="19" operator="lessThan">
      <formula>43738</formula>
    </cfRule>
    <cfRule type="cellIs" dxfId="18" priority="20" operator="lessThan">
      <formula>43707</formula>
    </cfRule>
  </conditionalFormatting>
  <conditionalFormatting sqref="J40">
    <cfRule type="cellIs" dxfId="17" priority="18" operator="lessThan">
      <formula>30</formula>
    </cfRule>
  </conditionalFormatting>
  <conditionalFormatting sqref="K107 I107">
    <cfRule type="cellIs" dxfId="16" priority="17" operator="lessThan">
      <formula>43672</formula>
    </cfRule>
  </conditionalFormatting>
  <conditionalFormatting sqref="K107">
    <cfRule type="cellIs" dxfId="15" priority="15" operator="lessThan">
      <formula>43738</formula>
    </cfRule>
    <cfRule type="cellIs" dxfId="14" priority="16" operator="lessThan">
      <formula>43707</formula>
    </cfRule>
  </conditionalFormatting>
  <conditionalFormatting sqref="I107">
    <cfRule type="cellIs" dxfId="13" priority="13" operator="lessThan">
      <formula>43738</formula>
    </cfRule>
    <cfRule type="cellIs" dxfId="12" priority="14" operator="lessThan">
      <formula>43707</formula>
    </cfRule>
  </conditionalFormatting>
  <conditionalFormatting sqref="J107">
    <cfRule type="cellIs" dxfId="11" priority="12" operator="lessThan">
      <formula>30</formula>
    </cfRule>
  </conditionalFormatting>
  <conditionalFormatting sqref="K63 I63">
    <cfRule type="cellIs" dxfId="10" priority="11" operator="lessThan">
      <formula>43672</formula>
    </cfRule>
  </conditionalFormatting>
  <conditionalFormatting sqref="K63 I63">
    <cfRule type="cellIs" dxfId="9" priority="9" operator="lessThan">
      <formula>43738</formula>
    </cfRule>
    <cfRule type="cellIs" dxfId="8" priority="10" operator="lessThan">
      <formula>43707</formula>
    </cfRule>
  </conditionalFormatting>
  <conditionalFormatting sqref="J63">
    <cfRule type="cellIs" dxfId="7" priority="8" operator="lessThan">
      <formula>30</formula>
    </cfRule>
  </conditionalFormatting>
  <conditionalFormatting sqref="H11">
    <cfRule type="cellIs" dxfId="6" priority="7" operator="lessThan">
      <formula>43672</formula>
    </cfRule>
  </conditionalFormatting>
  <conditionalFormatting sqref="H11">
    <cfRule type="cellIs" dxfId="5" priority="5" operator="lessThan">
      <formula>43738</formula>
    </cfRule>
    <cfRule type="cellIs" dxfId="4" priority="6" operator="lessThan">
      <formula>43707</formula>
    </cfRule>
  </conditionalFormatting>
  <conditionalFormatting sqref="J92:J93">
    <cfRule type="cellIs" dxfId="3" priority="1" operator="lessThan">
      <formula>30</formula>
    </cfRule>
  </conditionalFormatting>
  <conditionalFormatting sqref="I92:I93 K92:K93">
    <cfRule type="cellIs" dxfId="2" priority="4" operator="lessThan">
      <formula>43672</formula>
    </cfRule>
  </conditionalFormatting>
  <conditionalFormatting sqref="I92:I93 K92:K93">
    <cfRule type="cellIs" dxfId="1" priority="2" operator="lessThan">
      <formula>43738</formula>
    </cfRule>
    <cfRule type="cellIs" dxfId="0" priority="3" operator="lessThan">
      <formula>43707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ROHS报告登记表单 (主材、辅材类) (2)</vt:lpstr>
      <vt:lpstr>产品型号与环境合规资料对应表</vt:lpstr>
      <vt:lpstr>ROHS报告登记表单 (2)</vt:lpstr>
      <vt:lpstr>产品型号与环境合规资料对应表!Print_Area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2022-01-14T10:24:29Z</dcterms:modified>
</cp:coreProperties>
</file>